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1"/>
  </bookViews>
  <sheets>
    <sheet name="Таб 2" sheetId="1" r:id="rId1"/>
    <sheet name="Таб 3" sheetId="2" r:id="rId2"/>
    <sheet name="таб 1" sheetId="3" r:id="rId3"/>
    <sheet name="коэф. инфл." sheetId="4" r:id="rId4"/>
    <sheet name="Лист1" sheetId="5" r:id="rId5"/>
  </sheets>
  <definedNames>
    <definedName name="_xlnm.Print_Titles" localSheetId="0">'Таб 2'!$2:$4</definedName>
    <definedName name="_xlnm.Print_Titles" localSheetId="1">'Таб 3'!$4:$7</definedName>
  </definedNames>
  <calcPr fullCalcOnLoad="1" fullPrecision="0"/>
</workbook>
</file>

<file path=xl/sharedStrings.xml><?xml version="1.0" encoding="utf-8"?>
<sst xmlns="http://schemas.openxmlformats.org/spreadsheetml/2006/main" count="384" uniqueCount="164">
  <si>
    <t>№ п/п</t>
  </si>
  <si>
    <t>Код ОКПД2</t>
  </si>
  <si>
    <t>Значение №2</t>
  </si>
  <si>
    <t>Значение №3</t>
  </si>
  <si>
    <t>Технические характеристики (марка, ГОСТ,ТУ, сорт, размер)</t>
  </si>
  <si>
    <t>Источник,  №, дата</t>
  </si>
  <si>
    <t>Источник, №, дата</t>
  </si>
  <si>
    <t>Наименование продукции (работы, услуги)</t>
  </si>
  <si>
    <t>2. Характеристика продукции, источники ценовой информации и корректировка на конкретные параметры закупки</t>
  </si>
  <si>
    <t xml:space="preserve">Значение №1 </t>
  </si>
  <si>
    <t>Наименование продукции</t>
  </si>
  <si>
    <t>Начальная (максимальная) цена единицы продукции,
руб.</t>
  </si>
  <si>
    <t>Зам. главного врача по экономическим вопросам</t>
  </si>
  <si>
    <t xml:space="preserve">Цена, руб. </t>
  </si>
  <si>
    <t>Цена, 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</si>
  <si>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</si>
  <si>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</si>
  <si>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</si>
  <si>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</si>
  <si>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</si>
  <si>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</si>
  <si>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</si>
  <si>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</si>
  <si>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</si>
  <si>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</si>
  <si>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</si>
  <si>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</si>
  <si>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</si>
  <si>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</si>
  <si>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</si>
  <si>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</si>
  <si>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</si>
  <si>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</si>
  <si>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</si>
  <si>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</si>
  <si>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</si>
  <si>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Зам. главного врача по экономическим вопросам                                                           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</si>
  <si>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</si>
  <si>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</si>
  <si>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</si>
  <si>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Значение начальной (максимальной) цены договора с учетом НДС</t>
  </si>
  <si>
    <t>Вдовина А.В.</t>
  </si>
  <si>
    <t>Нач.экономического отдела</t>
  </si>
  <si>
    <r>
      <t>К</t>
    </r>
    <r>
      <rPr>
        <vertAlign val="subscript"/>
        <sz val="12"/>
        <rFont val="Times New Roman"/>
        <family val="1"/>
      </rPr>
      <t xml:space="preserve">1 </t>
    </r>
  </si>
  <si>
    <r>
      <t>К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</si>
  <si>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К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</si>
  <si>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r>
      <t>К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</si>
  <si>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r>
      <t>К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- не требуется. Стоимость указана за 1 единицу.</t>
    </r>
  </si>
  <si>
    <r>
      <t>К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- не требуется. Цена включает все расходы</t>
    </r>
  </si>
  <si>
    <r>
      <t>К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не требуется. Оплата в течение 45 (сорока пяти) календарных дней с даты оказания услуг, после подписания акта сдачи- приемки работ и получения всех документов счёта, счета-фактуры, акта сдачи-приемки работ, путем перечисления денежных средств на расчетный счет Исполнителя
</t>
    </r>
  </si>
  <si>
    <r>
      <t>К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- не требуется. Нет цен со сроком давности более 6-ти месяцев.</t>
    </r>
  </si>
  <si>
    <t>Итого по КП</t>
  </si>
  <si>
    <t>Начальная (максимальная) цена в год,
руб.</t>
  </si>
  <si>
    <t>Цена единицы продукции с учетом НДС, в месяц, руб.</t>
  </si>
  <si>
    <t>КП №б/н от  08.12.2020</t>
  </si>
  <si>
    <t>Количество участников на рынке более 5</t>
  </si>
  <si>
    <t>Чекина Ю.И.</t>
  </si>
  <si>
    <t>Пакет для медицинских отходов 500*600 (красный ) класс В</t>
  </si>
  <si>
    <t>КП №1689 от  29.12.2020</t>
  </si>
  <si>
    <t>Пакет майка 24+12*44 см желтый</t>
  </si>
  <si>
    <t>Пакет для медицинских отходов 500*600 (белый) класс А</t>
  </si>
  <si>
    <t>Мешок для мусора 1300*1600 мм (черный)</t>
  </si>
  <si>
    <t>Мешок для мусора 700*1100 мм (черный)</t>
  </si>
  <si>
    <t>Пакет для продуктов 3 л (100 шт. в рулоне)</t>
  </si>
  <si>
    <t>Мешок паталогоанатомический 900*2200 мм (черный , спанбонд, молния, ручки)</t>
  </si>
  <si>
    <t>Значение №4</t>
  </si>
  <si>
    <t>Значение №5</t>
  </si>
  <si>
    <t>ООО "Авитон"</t>
  </si>
  <si>
    <t>ООО "СЗПИ"</t>
  </si>
  <si>
    <t>КП №1649 от  24.12.2020</t>
  </si>
  <si>
    <t>Пакет для медицинских отходов 330*300 (желтый ) класс Б</t>
  </si>
  <si>
    <t>Пакет для медицинских отходов 500*600 (желтый ) класс Б</t>
  </si>
  <si>
    <t>Пакет для медицинских отходов 700*800 (желтый ) класс Б</t>
  </si>
  <si>
    <t>Пакет для медицинских отходов 600*1000 (желтый ) класс Б</t>
  </si>
  <si>
    <t>Пакет для медицинских отходов 1200*1500 (желтый) класс Б</t>
  </si>
  <si>
    <t>ООО "ТД Химпоставки"</t>
  </si>
  <si>
    <t>КП №122 от  24.12.2020</t>
  </si>
  <si>
    <t>ООО "Компания РосТЭС-ЮГ"</t>
  </si>
  <si>
    <t>КП №2127 от  23.12.2020</t>
  </si>
  <si>
    <t>ООО "Витрум"</t>
  </si>
  <si>
    <t>КП №2010 от  29.12.2020</t>
  </si>
  <si>
    <t>7.4</t>
  </si>
  <si>
    <t>7.5</t>
  </si>
  <si>
    <t>21.20.23.199</t>
  </si>
  <si>
    <t>22.22.11.000</t>
  </si>
  <si>
    <t>32.50.50.190</t>
  </si>
  <si>
    <t>4/х20/06 от 22.01.2020 с ООО "СЗПИ"</t>
  </si>
  <si>
    <t xml:space="preserve">Толщина материала пакета: не менее 20мкн. </t>
  </si>
  <si>
    <t>Вес пакета: не менее 10,10 грамм.</t>
  </si>
  <si>
    <t>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</t>
  </si>
  <si>
    <t>Упаковка: пачки по 100шт.</t>
  </si>
  <si>
    <t xml:space="preserve">Наличие пилообразнаой кромки на пакетах , для удобного   раскрывания пакета при использовании.   </t>
  </si>
  <si>
    <t xml:space="preserve">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</t>
  </si>
  <si>
    <t>Надпись на пакете:</t>
  </si>
  <si>
    <t>Повторное использование пакетов не допускается</t>
  </si>
  <si>
    <t>Не использовать для острого инструментария и жидких отходов, пересыпание медицинских отходов не допускается.</t>
  </si>
  <si>
    <t>После заполнения, примерно на ¾ удалить из пакета воздух и осуществить герметизацию путем завязывания краев пакета узлом или иным способом.</t>
  </si>
  <si>
    <t>Руками не утрамбовывать!</t>
  </si>
  <si>
    <t>Работать в средствах индивидуальной защиты!</t>
  </si>
  <si>
    <t>Изготовлены с учетом требований СанПин 2.1.7.2790-10 «Правила сбора, хранения и удаления отходов лечебно-профилактических учреждений!</t>
  </si>
  <si>
    <t>Поля для заполнения ручкой- Название ЛПУ, Подразделение ЛПУ, Ответственное лицо, Дата выброса отходов, Номер партии.</t>
  </si>
  <si>
    <t>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</t>
  </si>
  <si>
    <t>Перед поставкой Товара в обязательном порядке необходимо будет предоставить контрольные образцы.</t>
  </si>
  <si>
    <t>Производитель: ООО «Инновация»</t>
  </si>
  <si>
    <t>НДС 10%</t>
  </si>
  <si>
    <r>
      <t xml:space="preserve">Предназначение: </t>
    </r>
    <r>
      <rPr>
        <sz val="10"/>
        <rFont val="Times New Roman"/>
        <family val="1"/>
      </rPr>
      <t xml:space="preserve">сбор, хранение, транспортировка и утилизация бытового мусора. </t>
    </r>
  </si>
  <si>
    <t>Объем – не менее 120 литров.</t>
  </si>
  <si>
    <t>Размер (мм): ширина в развернутом виде не менее 36см, длина не менее 44см</t>
  </si>
  <si>
    <t>Толщина материала пакетов - не менее 14 микрон. Поверхность тисненная, что повышает прочность при нагрузке пакета.</t>
  </si>
  <si>
    <t>Цвет: желтый</t>
  </si>
  <si>
    <t xml:space="preserve">В упаковке мешков - не менее 100 штук. </t>
  </si>
  <si>
    <t>НДС 20%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</si>
  <si>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А - белого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500х600мм, выдерживает нагрузку более 15 кг, объем 30 литров.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</si>
  <si>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имеющих контакт с биологическими жидкостями пациентов, инфекционными больными. Пакет одноразовый, полиэтиленовый. Размер 330х300мм, выдерживает нагрузку более 10 кг, объемом 5 литров.</t>
  </si>
  <si>
    <t>Вес пакета: не менее 2,50 грамм.</t>
  </si>
  <si>
    <t xml:space="preserve">Цвет - желтый. 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</si>
  <si>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500х600мм, выдерживает нагрузку более 15 кг, объем 30 литров.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</si>
  <si>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700х800мм, выдерживает нагрузку более 15 кг, объемом 60 литров.</t>
  </si>
  <si>
    <t>Толщина материала пакета: не менее 18мкн.</t>
  </si>
  <si>
    <t>Вес пакета: не менее 16,0 грамм. 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</si>
  <si>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600х1000мм, выдерживает нагрузку более 15 кг, объемом 100 литров.</t>
  </si>
  <si>
    <t xml:space="preserve">Толщина материала пакета: не менее 18мкн. </t>
  </si>
  <si>
    <t>Вес пакета: не менее 20,5 грамм. 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</t>
  </si>
  <si>
    <t>Размер (мм): ширина не менее 1200, длина не менее 1600</t>
  </si>
  <si>
    <t xml:space="preserve">Толщина материала мешков - не менее 40 микрон. </t>
  </si>
  <si>
    <t>Цвет: черный</t>
  </si>
  <si>
    <t xml:space="preserve">В упаковке мешков - не менее 10 штук. </t>
  </si>
  <si>
    <t>Вес упаковки – не менее 729,60 грамм</t>
  </si>
  <si>
    <t>Размер (мм): ширина не менее 700, длина не менее 1100</t>
  </si>
  <si>
    <t xml:space="preserve">Толщина материала мешков - не менее 50 микрон. </t>
  </si>
  <si>
    <t>Вес упаковки – не менее 731,00 грамм</t>
  </si>
  <si>
    <t>Объем – не менее 3 литров.</t>
  </si>
  <si>
    <t>Размер (мм): ширина не менее 250, длина не менее 355</t>
  </si>
  <si>
    <t xml:space="preserve">Толщина материала пакетов - не менее 10 микрон. </t>
  </si>
  <si>
    <t>Цвет: прозрачный или розовый</t>
  </si>
  <si>
    <t>Вес упаковки – не менее 169,00 грамм</t>
  </si>
  <si>
    <r>
      <t>Патологоанатомический мешок с ручками, материал ламинированный спанбонд. Является изделием медицинского назначения, обязательно наличие Регистрационного удостоверения (выданного Росздравнадзором) и сертификата соответствия. Все швы прошиты технической лентой. Мешок патологоанатомический снабжен молнией, расположенной по всей длине (в центре мешка). Цвет мешка - черный. Мешок патологоанатомический изготовлен из ламинированного нетканого материала спанбонд - влаго и паронепроницаемого. Плотность материала патологоанатомического мешка не менее 85грамм/м2. Грузоподъемность не менее 180 кг. Размер патологоанатомического мешка не менее 900мм*2200мм.</t>
    </r>
    <r>
      <rPr>
        <sz val="10"/>
        <rFont val="Times New Roman"/>
        <family val="1"/>
      </rPr>
      <t>Наличие не менее двух пар ручек, которые не являются частью изделия. На задней поверхности изделия предусмотрено не менее 6 полиэтиленовых туннелей для ручек. 2 пары ручек для перемещения изделия вставлены в полиэтиленовые туннели, что в процессе большой весовой нагрузки на заднюю поверхность изделия позволяют избежать деформацию мешка. Ручки выполнены из технической ленты. На мешке предусмотрено прозрачный полиэтиленовый карман для документов размером не менее 21см*30см.</t>
    </r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</si>
  <si>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1200х1500мм, выдерживает нагрузку более 15 кг, объемом 250 литров.</t>
  </si>
  <si>
    <t>Толщина материала пакета: не менее 22мкн.</t>
  </si>
  <si>
    <t>Вес пакета: не менее 73,55 грамм. 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</t>
  </si>
  <si>
    <r>
      <t xml:space="preserve">Предназначение: </t>
    </r>
    <r>
      <rPr>
        <sz val="10"/>
        <rFont val="Times New Roman"/>
        <family val="1"/>
      </rPr>
      <t xml:space="preserve">сбор, хранение, транспортировка и утилизация бытового мусора. Объем – не менее 120 литров.Размер (мм): ширина в развернутом виде не менее 36см, длина не менее 44смТолщина материала пакетов - не менее 14 микрон. Поверхность тисненная, что повышает прочность при нагрузке пакета.Цвет: желтыйВ упаковке мешков - не менее 100 штук. </t>
    </r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</si>
  <si>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А - белого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500х600мм, выдерживает нагрузку более 15 кг, объем 30 литров.Толщина материала пакета: не менее 20мкн. Вес пакета: не менее 10,10 грамм.Дно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</si>
  <si>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500х600мм, выдерживает нагрузку более 15 кг, объем 30 литров.Толщина материала пакета: не менее 20мкн. Вес пакета: не менее 10,10 грамм.Дно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</t>
  </si>
  <si>
    <t>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</si>
  <si>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t>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</si>
  <si>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r>
      <t xml:space="preserve">Предназначение: </t>
    </r>
    <r>
      <rPr>
        <sz val="10"/>
        <rFont val="Times New Roman"/>
        <family val="1"/>
      </rPr>
      <t xml:space="preserve">сбор, хранение, транспортировка и утилизация бытового мусора. Размер (мм): ширина не менее 1200, длина не менее 1600Толщина материала мешков - не менее 40 микрон. Цвет: черныйВ упаковке мешков - не менее 10 штук. Вес упаковки – не менее 729,60 грамм </t>
    </r>
  </si>
  <si>
    <r>
      <t xml:space="preserve">Предназначение: </t>
    </r>
    <r>
      <rPr>
        <sz val="10"/>
        <rFont val="Times New Roman"/>
        <family val="1"/>
      </rPr>
      <t>сбор, хранение, транспортировка и утилизация бытового мусора. Объем – не менее 120 литров.Размер (мм): ширина не менее 700, длина не менее 1100Толщина материала мешков - не менее 50 микрон. Цвет: черныйВ упаковке мешков - не менее 10 штук. Вес упаковки – не менее 731,00 грамм</t>
    </r>
  </si>
  <si>
    <t>Объем – не менее 3 литров.Размер (мм): ширина не менее 250, длина не менее 355Толщина материала пакетов - не менее 10 микрон. Цвет: прозрачный или розовыйВ упаковке мешков - не менее 100 штук. Вес упаковки – не менее 169,00 грамм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</si>
  <si>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1200х1500мм, выдерживает нагрузку более 15 кг, объемом 250 литров.Толщина материала пакета: не менее 22мкн.Вес пакета: не менее 73,55 грамм. 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</si>
  <si>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В - красного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500х600мм, выдерживает нагрузку более 15 кг, объем 30 литров.Толщина материала пакета: не менее 20мкн. Вес пакета: не менее 10,10 грамм.Дно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</si>
  <si>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имеющих контакт с биологическими жидкостями пациентов, инфекционными больными. Пакет одноразовый, полиэтиленовый. Размер 330х300мм, выдерживает нагрузку более 10 кг, объемом 5 литров.Толщина материала пакета: не менее 20мкн. Вес пакета: не менее 2,50 грамм.Цвет - желтый. 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</si>
  <si>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700х800мм, выдерживает нагрузку более 15 кг, объемом 60 литров.Толщина материала пакета: не менее 18мкн.Вес пакета: не менее 16,0 грамм. 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</si>
  <si>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600х1000мм, выдерживает нагрузку более 15 кг, объемом 100 литров.Толщина материала пакета: не менее 18мкн. Вес пакета: не менее 20,5 грамм. 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</si>
  <si>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t xml:space="preserve">Предназначение: сбор, хранение, транспортировка и утилизация бытового мусора. Объем – не менее 120 литров.Размер (мм): ширина в развернутом виде не менее 36см, длина не менее 44смТолщина материала пакетов - не менее 14 микрон. Поверхность тисненная, что повышает прочность при нагрузке пакета.Цвет: желтый В упаковке мешков - не менее 100 штук. </t>
  </si>
  <si>
    <t xml:space="preserve"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имеющих контакт с биологическими жидкостями пациентов, инфекционными больными. Пакет одноразовый, полиэтиленовый. Размер 330х300мм, выдерживает нагрузку более 10 кг, объемом 5 литров.Толщина материала пакета: не менее 20мкн. Вес пакета: не менее 2,50 грамм.Цвет - желтый. 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
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500х600мм, выдерживает нагрузку более 15 кг, объем 30 литров.Толщина материала пакета: не менее 20мкн. Вес пакета: не менее 10,10 грамм.Дно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
</t>
  </si>
  <si>
    <t>Патологоанатомический мешок с ручками, материал ламинированный спанбонд. Является изделием медицинского назначения, обязательно наличие Регистрационного удостоверения (выданного Росздравнадзором) и сертификата соответствия. Все швы прошиты технической лентой. Мешок патологоанатомический снабжен молнией, расположенной по всей длине (в центре мешка). Цвет мешка - черный. Мешок патологоанатомический изготовлен из ламинированного нетканого материала спанбонд - влаго и паронепроницаемого. Плотность материала патологоанатомического мешка не менее 85грамм/м2. Грузоподъемность не менее 180 кг. Размер патологоанатомического мешка не менее 900мм*2200мм.Наличие не менее двух пар ручек, которые не являются частью изделия. На задней поверхности изделия предусмотрено не менее 6 полиэтиленовых туннелей для ручек. 2 пары ручек для перемещения изделия вставлены в полиэтиленовые туннели, что в процессе большой весовой нагрузки на заднюю поверхность изделия позволяют избежать деформацию мешка. Ручки выполнены из технической ленты. На мешке предусмотрено прозрачный полиэтиленовый карман для документов размером не менее 21см*30см.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</si>
  <si>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500х600мм, выдерживает нагрузку более 15 кг, объем 30 литров.Толщина материала пакета: не менее 20мкн. Вес пакета: не менее 10,10 грамм.Дно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</si>
  <si>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r>
      <t xml:space="preserve">Предназначение: </t>
    </r>
    <r>
      <rPr>
        <sz val="8"/>
        <rFont val="Times New Roman"/>
        <family val="1"/>
      </rPr>
      <t xml:space="preserve">сбор, хранение, транспортировка и утилизация бытового мусора. Размер (мм): ширина не менее 1200, длина не менее 1600Толщина материала мешков - не менее 40 микрон. Цвет: черныйВ упаковке мешков - не менее 10 штук. Вес упаковки – не менее 729,60 грамм </t>
    </r>
  </si>
  <si>
    <r>
      <t xml:space="preserve">Предназначение: </t>
    </r>
    <r>
      <rPr>
        <sz val="8"/>
        <rFont val="Times New Roman"/>
        <family val="1"/>
      </rPr>
      <t>сбор, хранение, транспортировка и утилизация бытового мусора. Объем – не менее 120 литров.Размер (мм): ширина не менее 700, длина не менее 1100Толщина материала мешков - не менее 50 микрон. Цвет: черныйВ упаковке мешков - не менее 10 штук. Вес упаковки – не менее 731,00 грамм</t>
    </r>
  </si>
  <si>
    <t>Пакеты для утилизации медицинских и бытовых отходов</t>
  </si>
  <si>
    <t>по поставке пакетов для утилизации медицинских и бытовых отходов</t>
  </si>
  <si>
    <t xml:space="preserve">      Начальная (максимальная) цена договора по поставке пакетов для утилизации медицинских и бытовых отходов,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</si>
  <si>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Количество, шт./уп.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</si>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</sst>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[$-FC19]d\ mmmm\ yyyy\ &quot;г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62"/>
      <name val="Cambria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4F81BD"/>
      <name val="Cambria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9" fontId="4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3" applyNumberFormat="0" applyAlignment="0" applyProtection="0"/>
    <xf numFmtId="0" fontId="44" fillId="28" borderId="4" applyNumberFormat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8" fillId="0" borderId="0">
      <alignment/>
      <protection/>
    </xf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1" fillId="35" borderId="12" xfId="0" applyFont="1" applyFill="1" applyBorder="1" applyAlignment="1">
      <alignment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61" fillId="35" borderId="17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top" wrapText="1"/>
    </xf>
    <xf numFmtId="1" fontId="5" fillId="2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63" fillId="0" borderId="20" xfId="0" applyFont="1" applyBorder="1" applyAlignment="1">
      <alignment wrapText="1"/>
    </xf>
    <xf numFmtId="0" fontId="64" fillId="0" borderId="20" xfId="0" applyFont="1" applyBorder="1" applyAlignment="1">
      <alignment horizontal="justify" wrapText="1"/>
    </xf>
    <xf numFmtId="0" fontId="11" fillId="0" borderId="21" xfId="0" applyFont="1" applyBorder="1" applyAlignment="1">
      <alignment horizontal="justify" wrapText="1"/>
    </xf>
    <xf numFmtId="0" fontId="63" fillId="0" borderId="19" xfId="0" applyFont="1" applyBorder="1" applyAlignment="1">
      <alignment wrapText="1"/>
    </xf>
    <xf numFmtId="0" fontId="64" fillId="0" borderId="19" xfId="0" applyFont="1" applyBorder="1" applyAlignment="1">
      <alignment horizontal="justify" wrapText="1"/>
    </xf>
    <xf numFmtId="0" fontId="11" fillId="0" borderId="22" xfId="0" applyFont="1" applyBorder="1" applyAlignment="1">
      <alignment wrapText="1"/>
    </xf>
    <xf numFmtId="0" fontId="16" fillId="35" borderId="12" xfId="0" applyFont="1" applyFill="1" applyBorder="1" applyAlignment="1">
      <alignment vertical="top" wrapText="1"/>
    </xf>
    <xf numFmtId="0" fontId="65" fillId="35" borderId="12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65" fillId="0" borderId="12" xfId="0" applyFont="1" applyBorder="1" applyAlignment="1">
      <alignment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4" xfId="0" applyNumberFormat="1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" fontId="5" fillId="34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2" fontId="10" fillId="0" borderId="15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20</xdr:row>
      <xdr:rowOff>76200</xdr:rowOff>
    </xdr:from>
    <xdr:to>
      <xdr:col>22</xdr:col>
      <xdr:colOff>390525</xdr:colOff>
      <xdr:row>46</xdr:row>
      <xdr:rowOff>66675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rcRect l="19686" t="17869" r="18124" b="48797"/>
        <a:stretch>
          <a:fillRect/>
        </a:stretch>
      </xdr:blipFill>
      <xdr:spPr>
        <a:xfrm>
          <a:off x="190500" y="3314700"/>
          <a:ext cx="15287625" cy="409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I33"/>
  <sheetViews>
    <sheetView zoomScale="80" zoomScaleNormal="80" zoomScaleSheetLayoutView="75" zoomScalePageLayoutView="0" workbookViewId="0" topLeftCell="A1">
      <selection activeCell="D5" sqref="D5:D16"/>
    </sheetView>
  </sheetViews>
  <sheetFormatPr defaultColWidth="9.00390625" defaultRowHeight="12.75"/>
  <cols>
    <col min="1" max="1" width="6.375" style="3" customWidth="1"/>
    <col min="2" max="2" width="22.875" style="3" customWidth="1"/>
    <col min="3" max="3" width="13.00390625" style="1" customWidth="1"/>
    <col min="4" max="4" width="45.875" style="1" customWidth="1"/>
    <col min="5" max="5" width="13.25390625" style="1" customWidth="1"/>
    <col min="6" max="6" width="11.625" style="1" customWidth="1"/>
    <col min="7" max="10" width="3.75390625" style="1" customWidth="1"/>
    <col min="11" max="11" width="13.75390625" style="1" customWidth="1"/>
    <col min="12" max="12" width="11.25390625" style="3" customWidth="1"/>
    <col min="13" max="16" width="3.75390625" style="1" customWidth="1"/>
    <col min="17" max="17" width="13.75390625" style="1" customWidth="1"/>
    <col min="18" max="18" width="11.25390625" style="3" customWidth="1"/>
    <col min="19" max="22" width="3.75390625" style="1" customWidth="1"/>
    <col min="23" max="23" width="13.75390625" style="1" customWidth="1"/>
    <col min="24" max="24" width="11.25390625" style="3" customWidth="1"/>
    <col min="25" max="28" width="3.75390625" style="1" customWidth="1"/>
    <col min="29" max="29" width="15.125" style="1" customWidth="1"/>
    <col min="30" max="30" width="12.375" style="1" customWidth="1"/>
    <col min="31" max="34" width="3.75390625" style="1" customWidth="1"/>
    <col min="35" max="35" width="9.625" style="1" customWidth="1"/>
    <col min="36" max="16384" width="9.125" style="1" customWidth="1"/>
  </cols>
  <sheetData>
    <row r="1" spans="1:24" ht="24" customHeight="1">
      <c r="A1" s="78" t="s">
        <v>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R1" s="1"/>
      <c r="X1" s="1"/>
    </row>
    <row r="2" spans="1:35" ht="21.75" customHeight="1">
      <c r="A2" s="79" t="s">
        <v>0</v>
      </c>
      <c r="B2" s="80" t="s">
        <v>10</v>
      </c>
      <c r="C2" s="79" t="s">
        <v>1</v>
      </c>
      <c r="D2" s="79" t="s">
        <v>4</v>
      </c>
      <c r="E2" s="74" t="s">
        <v>9</v>
      </c>
      <c r="F2" s="75"/>
      <c r="G2" s="75"/>
      <c r="H2" s="75"/>
      <c r="I2" s="75"/>
      <c r="J2" s="76"/>
      <c r="K2" s="74" t="s">
        <v>2</v>
      </c>
      <c r="L2" s="75"/>
      <c r="M2" s="75"/>
      <c r="N2" s="75"/>
      <c r="O2" s="75"/>
      <c r="P2" s="76"/>
      <c r="Q2" s="74" t="s">
        <v>3</v>
      </c>
      <c r="R2" s="75"/>
      <c r="S2" s="75"/>
      <c r="T2" s="75"/>
      <c r="U2" s="75"/>
      <c r="V2" s="76"/>
      <c r="W2" s="74" t="s">
        <v>65</v>
      </c>
      <c r="X2" s="75"/>
      <c r="Y2" s="75"/>
      <c r="Z2" s="75"/>
      <c r="AA2" s="75"/>
      <c r="AB2" s="76"/>
      <c r="AC2" s="74" t="s">
        <v>66</v>
      </c>
      <c r="AD2" s="75"/>
      <c r="AE2" s="75"/>
      <c r="AF2" s="75"/>
      <c r="AG2" s="75"/>
      <c r="AH2" s="76"/>
      <c r="AI2" s="38"/>
    </row>
    <row r="3" spans="1:35" ht="26.25" customHeight="1">
      <c r="A3" s="79"/>
      <c r="B3" s="81"/>
      <c r="C3" s="79"/>
      <c r="D3" s="79"/>
      <c r="E3" s="77" t="s">
        <v>67</v>
      </c>
      <c r="F3" s="77"/>
      <c r="G3" s="77"/>
      <c r="H3" s="77"/>
      <c r="I3" s="77"/>
      <c r="J3" s="77"/>
      <c r="K3" s="77" t="s">
        <v>68</v>
      </c>
      <c r="L3" s="77"/>
      <c r="M3" s="77"/>
      <c r="N3" s="77"/>
      <c r="O3" s="77"/>
      <c r="P3" s="77"/>
      <c r="Q3" s="77" t="s">
        <v>75</v>
      </c>
      <c r="R3" s="77"/>
      <c r="S3" s="77"/>
      <c r="T3" s="77"/>
      <c r="U3" s="77"/>
      <c r="V3" s="77"/>
      <c r="W3" s="77" t="s">
        <v>77</v>
      </c>
      <c r="X3" s="77"/>
      <c r="Y3" s="77"/>
      <c r="Z3" s="77"/>
      <c r="AA3" s="77"/>
      <c r="AB3" s="77"/>
      <c r="AC3" s="77" t="s">
        <v>79</v>
      </c>
      <c r="AD3" s="77"/>
      <c r="AE3" s="77"/>
      <c r="AF3" s="77"/>
      <c r="AG3" s="77"/>
      <c r="AH3" s="77"/>
      <c r="AI3" s="38"/>
    </row>
    <row r="4" spans="1:35" ht="34.5" customHeight="1">
      <c r="A4" s="80"/>
      <c r="B4" s="81"/>
      <c r="C4" s="80"/>
      <c r="D4" s="80"/>
      <c r="E4" s="39" t="s">
        <v>5</v>
      </c>
      <c r="F4" s="39" t="s">
        <v>13</v>
      </c>
      <c r="G4" s="40" t="s">
        <v>43</v>
      </c>
      <c r="H4" s="40" t="s">
        <v>44</v>
      </c>
      <c r="I4" s="41" t="s">
        <v>45</v>
      </c>
      <c r="J4" s="40" t="s">
        <v>46</v>
      </c>
      <c r="K4" s="42" t="s">
        <v>6</v>
      </c>
      <c r="L4" s="42" t="s">
        <v>14</v>
      </c>
      <c r="M4" s="40" t="s">
        <v>43</v>
      </c>
      <c r="N4" s="40" t="s">
        <v>44</v>
      </c>
      <c r="O4" s="40" t="s">
        <v>45</v>
      </c>
      <c r="P4" s="40" t="s">
        <v>46</v>
      </c>
      <c r="Q4" s="42" t="s">
        <v>6</v>
      </c>
      <c r="R4" s="42" t="s">
        <v>14</v>
      </c>
      <c r="S4" s="54" t="s">
        <v>43</v>
      </c>
      <c r="T4" s="54" t="s">
        <v>44</v>
      </c>
      <c r="U4" s="54" t="s">
        <v>45</v>
      </c>
      <c r="V4" s="54" t="s">
        <v>46</v>
      </c>
      <c r="W4" s="42" t="s">
        <v>6</v>
      </c>
      <c r="X4" s="42" t="s">
        <v>14</v>
      </c>
      <c r="Y4" s="54" t="s">
        <v>43</v>
      </c>
      <c r="Z4" s="54" t="s">
        <v>44</v>
      </c>
      <c r="AA4" s="54" t="s">
        <v>45</v>
      </c>
      <c r="AB4" s="54" t="s">
        <v>46</v>
      </c>
      <c r="AC4" s="42" t="s">
        <v>6</v>
      </c>
      <c r="AD4" s="42" t="s">
        <v>14</v>
      </c>
      <c r="AE4" s="40" t="s">
        <v>43</v>
      </c>
      <c r="AF4" s="40" t="s">
        <v>44</v>
      </c>
      <c r="AG4" s="40" t="s">
        <v>45</v>
      </c>
      <c r="AH4" s="40" t="s">
        <v>46</v>
      </c>
      <c r="AI4" s="43"/>
    </row>
    <row r="5" spans="1:35" ht="409.5" customHeight="1">
      <c r="A5" s="51">
        <v>1</v>
      </c>
      <c r="B5" s="53" t="s">
        <v>57</v>
      </c>
      <c r="C5" s="69" t="s">
        <v>83</v>
      </c>
      <c r="D5" s="67" t="s">
        <v>149</v>
      </c>
      <c r="E5" s="47" t="s">
        <v>58</v>
      </c>
      <c r="F5" s="6">
        <v>1.4</v>
      </c>
      <c r="G5" s="44">
        <v>1</v>
      </c>
      <c r="H5" s="14">
        <v>1</v>
      </c>
      <c r="I5" s="17">
        <v>1</v>
      </c>
      <c r="J5" s="2">
        <v>1</v>
      </c>
      <c r="K5" s="47" t="s">
        <v>69</v>
      </c>
      <c r="L5" s="6">
        <v>1.35</v>
      </c>
      <c r="M5" s="44">
        <v>1</v>
      </c>
      <c r="N5" s="2">
        <v>1</v>
      </c>
      <c r="O5" s="2">
        <v>1</v>
      </c>
      <c r="P5" s="2">
        <v>1</v>
      </c>
      <c r="Q5" s="47" t="s">
        <v>76</v>
      </c>
      <c r="R5" s="6">
        <v>1.41</v>
      </c>
      <c r="S5" s="44">
        <v>1</v>
      </c>
      <c r="T5" s="2">
        <v>1</v>
      </c>
      <c r="U5" s="2">
        <v>1</v>
      </c>
      <c r="V5" s="2">
        <v>1</v>
      </c>
      <c r="W5" s="47" t="s">
        <v>78</v>
      </c>
      <c r="X5" s="6">
        <v>1.49</v>
      </c>
      <c r="Y5" s="44">
        <v>1</v>
      </c>
      <c r="Z5" s="2">
        <v>1</v>
      </c>
      <c r="AA5" s="2">
        <v>1</v>
      </c>
      <c r="AB5" s="2">
        <v>1</v>
      </c>
      <c r="AC5" s="47" t="s">
        <v>80</v>
      </c>
      <c r="AD5" s="6">
        <v>1.47</v>
      </c>
      <c r="AE5" s="44">
        <v>1</v>
      </c>
      <c r="AF5" s="2">
        <v>1</v>
      </c>
      <c r="AG5" s="2">
        <v>1</v>
      </c>
      <c r="AH5" s="2">
        <v>1</v>
      </c>
      <c r="AI5" s="18"/>
    </row>
    <row r="6" spans="1:35" ht="78.75">
      <c r="A6" s="51">
        <v>2</v>
      </c>
      <c r="B6" s="53" t="s">
        <v>59</v>
      </c>
      <c r="C6" s="69" t="s">
        <v>84</v>
      </c>
      <c r="D6" s="67" t="s">
        <v>153</v>
      </c>
      <c r="E6" s="47" t="s">
        <v>54</v>
      </c>
      <c r="F6" s="6">
        <v>0.5</v>
      </c>
      <c r="G6" s="44">
        <v>1</v>
      </c>
      <c r="H6" s="14">
        <v>1</v>
      </c>
      <c r="I6" s="17">
        <v>1</v>
      </c>
      <c r="J6" s="2">
        <v>1</v>
      </c>
      <c r="K6" s="47" t="s">
        <v>69</v>
      </c>
      <c r="L6" s="6">
        <v>0.47</v>
      </c>
      <c r="M6" s="44">
        <v>1</v>
      </c>
      <c r="N6" s="2">
        <v>1</v>
      </c>
      <c r="O6" s="2">
        <v>1</v>
      </c>
      <c r="P6" s="2">
        <v>1</v>
      </c>
      <c r="Q6" s="47" t="s">
        <v>76</v>
      </c>
      <c r="R6" s="6">
        <v>0.49</v>
      </c>
      <c r="S6" s="44">
        <v>1</v>
      </c>
      <c r="T6" s="2">
        <v>1</v>
      </c>
      <c r="U6" s="2">
        <v>1</v>
      </c>
      <c r="V6" s="2">
        <v>1</v>
      </c>
      <c r="W6" s="47" t="s">
        <v>78</v>
      </c>
      <c r="X6" s="6">
        <v>0.5</v>
      </c>
      <c r="Y6" s="44">
        <v>1</v>
      </c>
      <c r="Z6" s="2">
        <v>1</v>
      </c>
      <c r="AA6" s="2">
        <v>1</v>
      </c>
      <c r="AB6" s="2">
        <v>1</v>
      </c>
      <c r="AC6" s="47" t="s">
        <v>80</v>
      </c>
      <c r="AD6" s="6">
        <v>0.52</v>
      </c>
      <c r="AE6" s="44">
        <v>1</v>
      </c>
      <c r="AF6" s="2">
        <v>1</v>
      </c>
      <c r="AG6" s="2">
        <v>1</v>
      </c>
      <c r="AH6" s="2">
        <v>1</v>
      </c>
      <c r="AI6" s="18"/>
    </row>
    <row r="7" spans="1:35" ht="225">
      <c r="A7" s="51">
        <v>3</v>
      </c>
      <c r="B7" s="46" t="s">
        <v>60</v>
      </c>
      <c r="C7" s="69" t="s">
        <v>83</v>
      </c>
      <c r="D7" s="68" t="s">
        <v>141</v>
      </c>
      <c r="E7" s="47" t="s">
        <v>54</v>
      </c>
      <c r="F7" s="6">
        <v>1.4</v>
      </c>
      <c r="G7" s="44">
        <v>1</v>
      </c>
      <c r="H7" s="14">
        <v>1</v>
      </c>
      <c r="I7" s="17">
        <v>1</v>
      </c>
      <c r="J7" s="2">
        <v>1</v>
      </c>
      <c r="K7" s="47" t="s">
        <v>69</v>
      </c>
      <c r="L7" s="6">
        <v>1.35</v>
      </c>
      <c r="M7" s="44">
        <v>1</v>
      </c>
      <c r="N7" s="2">
        <v>1</v>
      </c>
      <c r="O7" s="2">
        <v>1</v>
      </c>
      <c r="P7" s="2">
        <v>1</v>
      </c>
      <c r="Q7" s="47" t="s">
        <v>76</v>
      </c>
      <c r="R7" s="6">
        <v>1.41</v>
      </c>
      <c r="S7" s="44">
        <v>1</v>
      </c>
      <c r="T7" s="2">
        <v>1</v>
      </c>
      <c r="U7" s="2">
        <v>1</v>
      </c>
      <c r="V7" s="2">
        <v>1</v>
      </c>
      <c r="W7" s="47" t="s">
        <v>78</v>
      </c>
      <c r="X7" s="6">
        <v>1.49</v>
      </c>
      <c r="Y7" s="44">
        <v>1</v>
      </c>
      <c r="Z7" s="2">
        <v>1</v>
      </c>
      <c r="AA7" s="2">
        <v>1</v>
      </c>
      <c r="AB7" s="2">
        <v>1</v>
      </c>
      <c r="AC7" s="47" t="s">
        <v>80</v>
      </c>
      <c r="AD7" s="6">
        <v>1.47</v>
      </c>
      <c r="AE7" s="44">
        <v>1</v>
      </c>
      <c r="AF7" s="2">
        <v>1</v>
      </c>
      <c r="AG7" s="2">
        <v>1</v>
      </c>
      <c r="AH7" s="2">
        <v>1</v>
      </c>
      <c r="AI7" s="18"/>
    </row>
    <row r="8" spans="1:35" ht="258.75">
      <c r="A8" s="51">
        <v>4</v>
      </c>
      <c r="B8" s="46" t="s">
        <v>70</v>
      </c>
      <c r="C8" s="69" t="s">
        <v>83</v>
      </c>
      <c r="D8" s="68" t="s">
        <v>154</v>
      </c>
      <c r="E8" s="47" t="s">
        <v>54</v>
      </c>
      <c r="F8" s="6">
        <v>0.45</v>
      </c>
      <c r="G8" s="44">
        <v>1</v>
      </c>
      <c r="H8" s="14">
        <v>1</v>
      </c>
      <c r="I8" s="17">
        <v>1</v>
      </c>
      <c r="J8" s="2">
        <v>1</v>
      </c>
      <c r="K8" s="47" t="s">
        <v>69</v>
      </c>
      <c r="L8" s="6">
        <v>0.45</v>
      </c>
      <c r="M8" s="44">
        <v>1</v>
      </c>
      <c r="N8" s="2">
        <v>1</v>
      </c>
      <c r="O8" s="2">
        <v>1</v>
      </c>
      <c r="P8" s="2">
        <v>1</v>
      </c>
      <c r="Q8" s="47" t="s">
        <v>76</v>
      </c>
      <c r="R8" s="6">
        <v>0.47</v>
      </c>
      <c r="S8" s="44">
        <v>1</v>
      </c>
      <c r="T8" s="2">
        <v>1</v>
      </c>
      <c r="U8" s="2">
        <v>1</v>
      </c>
      <c r="V8" s="2">
        <v>1</v>
      </c>
      <c r="W8" s="47" t="s">
        <v>78</v>
      </c>
      <c r="X8" s="6">
        <v>0.46</v>
      </c>
      <c r="Y8" s="44">
        <v>1</v>
      </c>
      <c r="Z8" s="2">
        <v>1</v>
      </c>
      <c r="AA8" s="2">
        <v>1</v>
      </c>
      <c r="AB8" s="2">
        <v>1</v>
      </c>
      <c r="AC8" s="47" t="s">
        <v>80</v>
      </c>
      <c r="AD8" s="6">
        <v>0.5</v>
      </c>
      <c r="AE8" s="44">
        <v>1</v>
      </c>
      <c r="AF8" s="2">
        <v>1</v>
      </c>
      <c r="AG8" s="2">
        <v>1</v>
      </c>
      <c r="AH8" s="2">
        <v>1</v>
      </c>
      <c r="AI8" s="18"/>
    </row>
    <row r="9" spans="1:35" ht="225">
      <c r="A9" s="51">
        <v>5</v>
      </c>
      <c r="B9" s="46" t="s">
        <v>71</v>
      </c>
      <c r="C9" s="69" t="s">
        <v>83</v>
      </c>
      <c r="D9" s="70" t="s">
        <v>156</v>
      </c>
      <c r="E9" s="47" t="s">
        <v>54</v>
      </c>
      <c r="F9" s="6">
        <v>1.4</v>
      </c>
      <c r="G9" s="44">
        <v>1</v>
      </c>
      <c r="H9" s="14">
        <v>1</v>
      </c>
      <c r="I9" s="17">
        <v>1</v>
      </c>
      <c r="J9" s="2">
        <v>1</v>
      </c>
      <c r="K9" s="47" t="s">
        <v>69</v>
      </c>
      <c r="L9" s="6">
        <v>1.35</v>
      </c>
      <c r="M9" s="44">
        <v>1</v>
      </c>
      <c r="N9" s="2">
        <v>1</v>
      </c>
      <c r="O9" s="2">
        <v>1</v>
      </c>
      <c r="P9" s="2">
        <v>1</v>
      </c>
      <c r="Q9" s="47" t="s">
        <v>76</v>
      </c>
      <c r="R9" s="6">
        <v>1.41</v>
      </c>
      <c r="S9" s="44">
        <v>1</v>
      </c>
      <c r="T9" s="2">
        <v>1</v>
      </c>
      <c r="U9" s="2">
        <v>1</v>
      </c>
      <c r="V9" s="2">
        <v>1</v>
      </c>
      <c r="W9" s="47" t="s">
        <v>78</v>
      </c>
      <c r="X9" s="6">
        <v>1.49</v>
      </c>
      <c r="Y9" s="44">
        <v>1</v>
      </c>
      <c r="Z9" s="2">
        <v>1</v>
      </c>
      <c r="AA9" s="2">
        <v>1</v>
      </c>
      <c r="AB9" s="2">
        <v>1</v>
      </c>
      <c r="AC9" s="47" t="s">
        <v>80</v>
      </c>
      <c r="AD9" s="6">
        <v>1.47</v>
      </c>
      <c r="AE9" s="44">
        <v>1</v>
      </c>
      <c r="AF9" s="2">
        <v>1</v>
      </c>
      <c r="AG9" s="2">
        <v>1</v>
      </c>
      <c r="AH9" s="2">
        <v>1</v>
      </c>
      <c r="AI9" s="18"/>
    </row>
    <row r="10" spans="1:35" ht="225">
      <c r="A10" s="51">
        <v>6</v>
      </c>
      <c r="B10" s="46" t="s">
        <v>72</v>
      </c>
      <c r="C10" s="69" t="s">
        <v>83</v>
      </c>
      <c r="D10" s="71" t="s">
        <v>151</v>
      </c>
      <c r="E10" s="47" t="s">
        <v>54</v>
      </c>
      <c r="F10" s="6">
        <v>3.2</v>
      </c>
      <c r="G10" s="44">
        <v>1</v>
      </c>
      <c r="H10" s="14">
        <v>1</v>
      </c>
      <c r="I10" s="17">
        <v>1</v>
      </c>
      <c r="J10" s="2">
        <v>1</v>
      </c>
      <c r="K10" s="47" t="s">
        <v>69</v>
      </c>
      <c r="L10" s="6">
        <v>3.04</v>
      </c>
      <c r="M10" s="44">
        <v>1</v>
      </c>
      <c r="N10" s="2">
        <v>1</v>
      </c>
      <c r="O10" s="2">
        <v>1</v>
      </c>
      <c r="P10" s="2">
        <v>1</v>
      </c>
      <c r="Q10" s="47" t="s">
        <v>76</v>
      </c>
      <c r="R10" s="6">
        <v>3.16</v>
      </c>
      <c r="S10" s="44">
        <v>1</v>
      </c>
      <c r="T10" s="2">
        <v>1</v>
      </c>
      <c r="U10" s="2">
        <v>1</v>
      </c>
      <c r="V10" s="2">
        <v>1</v>
      </c>
      <c r="W10" s="47" t="s">
        <v>78</v>
      </c>
      <c r="X10" s="6">
        <v>3.3</v>
      </c>
      <c r="Y10" s="44">
        <v>1</v>
      </c>
      <c r="Z10" s="2">
        <v>1</v>
      </c>
      <c r="AA10" s="2">
        <v>1</v>
      </c>
      <c r="AB10" s="2">
        <v>1</v>
      </c>
      <c r="AC10" s="47" t="s">
        <v>80</v>
      </c>
      <c r="AD10" s="6">
        <v>3.31</v>
      </c>
      <c r="AE10" s="44">
        <v>1</v>
      </c>
      <c r="AF10" s="2">
        <v>1</v>
      </c>
      <c r="AG10" s="2">
        <v>1</v>
      </c>
      <c r="AH10" s="2">
        <v>1</v>
      </c>
      <c r="AI10" s="18"/>
    </row>
    <row r="11" spans="1:35" ht="225">
      <c r="A11" s="51">
        <v>7</v>
      </c>
      <c r="B11" s="46" t="s">
        <v>73</v>
      </c>
      <c r="C11" s="69" t="s">
        <v>83</v>
      </c>
      <c r="D11" s="68" t="s">
        <v>152</v>
      </c>
      <c r="E11" s="47" t="s">
        <v>54</v>
      </c>
      <c r="F11" s="6">
        <v>3.5</v>
      </c>
      <c r="G11" s="44">
        <v>1</v>
      </c>
      <c r="H11" s="14">
        <v>1</v>
      </c>
      <c r="I11" s="17">
        <v>1</v>
      </c>
      <c r="J11" s="2">
        <v>1</v>
      </c>
      <c r="K11" s="47" t="s">
        <v>69</v>
      </c>
      <c r="L11" s="6">
        <v>3.25</v>
      </c>
      <c r="M11" s="44">
        <v>1</v>
      </c>
      <c r="N11" s="2">
        <v>1</v>
      </c>
      <c r="O11" s="2">
        <v>1</v>
      </c>
      <c r="P11" s="2">
        <v>1</v>
      </c>
      <c r="Q11" s="47" t="s">
        <v>76</v>
      </c>
      <c r="R11" s="6">
        <v>3.38</v>
      </c>
      <c r="S11" s="44">
        <v>1</v>
      </c>
      <c r="T11" s="2">
        <v>1</v>
      </c>
      <c r="U11" s="2">
        <v>1</v>
      </c>
      <c r="V11" s="2">
        <v>1</v>
      </c>
      <c r="W11" s="47" t="s">
        <v>78</v>
      </c>
      <c r="X11" s="6">
        <v>3.63</v>
      </c>
      <c r="Y11" s="44">
        <v>1</v>
      </c>
      <c r="Z11" s="2">
        <v>1</v>
      </c>
      <c r="AA11" s="2">
        <v>1</v>
      </c>
      <c r="AB11" s="2">
        <v>1</v>
      </c>
      <c r="AC11" s="47" t="s">
        <v>80</v>
      </c>
      <c r="AD11" s="6">
        <v>3.54</v>
      </c>
      <c r="AE11" s="44">
        <v>1</v>
      </c>
      <c r="AF11" s="2">
        <v>1</v>
      </c>
      <c r="AG11" s="2">
        <v>1</v>
      </c>
      <c r="AH11" s="2">
        <v>1</v>
      </c>
      <c r="AI11" s="18"/>
    </row>
    <row r="12" spans="1:35" ht="36" customHeight="1">
      <c r="A12" s="51">
        <v>8</v>
      </c>
      <c r="B12" s="53" t="s">
        <v>61</v>
      </c>
      <c r="C12" s="69" t="s">
        <v>84</v>
      </c>
      <c r="D12" s="72" t="s">
        <v>157</v>
      </c>
      <c r="E12" s="47" t="s">
        <v>54</v>
      </c>
      <c r="F12" s="6">
        <v>17</v>
      </c>
      <c r="G12" s="44">
        <v>1</v>
      </c>
      <c r="H12" s="14">
        <v>1</v>
      </c>
      <c r="I12" s="17">
        <v>1</v>
      </c>
      <c r="J12" s="2">
        <v>1</v>
      </c>
      <c r="K12" s="47" t="s">
        <v>69</v>
      </c>
      <c r="L12" s="6">
        <v>15.9</v>
      </c>
      <c r="M12" s="44">
        <v>1</v>
      </c>
      <c r="N12" s="2">
        <v>1</v>
      </c>
      <c r="O12" s="2">
        <v>1</v>
      </c>
      <c r="P12" s="2">
        <v>1</v>
      </c>
      <c r="Q12" s="47" t="s">
        <v>76</v>
      </c>
      <c r="R12" s="6">
        <v>16.54</v>
      </c>
      <c r="S12" s="44">
        <v>1</v>
      </c>
      <c r="T12" s="2">
        <v>1</v>
      </c>
      <c r="U12" s="2">
        <v>1</v>
      </c>
      <c r="V12" s="2">
        <v>1</v>
      </c>
      <c r="W12" s="47" t="s">
        <v>78</v>
      </c>
      <c r="X12" s="6">
        <v>17.76</v>
      </c>
      <c r="Y12" s="44">
        <v>1</v>
      </c>
      <c r="Z12" s="2">
        <v>1</v>
      </c>
      <c r="AA12" s="2">
        <v>1</v>
      </c>
      <c r="AB12" s="2">
        <v>1</v>
      </c>
      <c r="AC12" s="47" t="s">
        <v>80</v>
      </c>
      <c r="AD12" s="6">
        <v>17.36</v>
      </c>
      <c r="AE12" s="44">
        <v>1</v>
      </c>
      <c r="AF12" s="2">
        <v>1</v>
      </c>
      <c r="AG12" s="2">
        <v>1</v>
      </c>
      <c r="AH12" s="2">
        <v>1</v>
      </c>
      <c r="AI12" s="18"/>
    </row>
    <row r="13" spans="1:35" ht="67.5">
      <c r="A13" s="51">
        <v>9</v>
      </c>
      <c r="B13" s="53" t="s">
        <v>62</v>
      </c>
      <c r="C13" s="69" t="s">
        <v>84</v>
      </c>
      <c r="D13" s="72" t="s">
        <v>158</v>
      </c>
      <c r="E13" s="47" t="s">
        <v>54</v>
      </c>
      <c r="F13" s="6">
        <v>77</v>
      </c>
      <c r="G13" s="44">
        <v>1</v>
      </c>
      <c r="H13" s="14">
        <v>1</v>
      </c>
      <c r="I13" s="17">
        <v>1</v>
      </c>
      <c r="J13" s="2">
        <v>1</v>
      </c>
      <c r="K13" s="47" t="s">
        <v>69</v>
      </c>
      <c r="L13" s="6">
        <v>71.65</v>
      </c>
      <c r="M13" s="44">
        <v>1</v>
      </c>
      <c r="N13" s="2">
        <v>1</v>
      </c>
      <c r="O13" s="2">
        <v>1</v>
      </c>
      <c r="P13" s="2">
        <v>1</v>
      </c>
      <c r="Q13" s="47" t="s">
        <v>76</v>
      </c>
      <c r="R13" s="6">
        <v>74.51</v>
      </c>
      <c r="S13" s="44">
        <v>1</v>
      </c>
      <c r="T13" s="2">
        <v>1</v>
      </c>
      <c r="U13" s="2">
        <v>1</v>
      </c>
      <c r="V13" s="2">
        <v>1</v>
      </c>
      <c r="W13" s="47" t="s">
        <v>78</v>
      </c>
      <c r="X13" s="6">
        <v>78</v>
      </c>
      <c r="Y13" s="44">
        <v>1</v>
      </c>
      <c r="Z13" s="2">
        <v>1</v>
      </c>
      <c r="AA13" s="2">
        <v>1</v>
      </c>
      <c r="AB13" s="2">
        <v>1</v>
      </c>
      <c r="AC13" s="47" t="s">
        <v>80</v>
      </c>
      <c r="AD13" s="6">
        <v>78.23</v>
      </c>
      <c r="AE13" s="44">
        <v>1</v>
      </c>
      <c r="AF13" s="2">
        <v>1</v>
      </c>
      <c r="AG13" s="2">
        <v>1</v>
      </c>
      <c r="AH13" s="2">
        <v>1</v>
      </c>
      <c r="AI13" s="18"/>
    </row>
    <row r="14" spans="1:35" ht="47.25">
      <c r="A14" s="51">
        <v>10</v>
      </c>
      <c r="B14" s="53" t="s">
        <v>63</v>
      </c>
      <c r="C14" s="69" t="s">
        <v>84</v>
      </c>
      <c r="D14" s="67" t="s">
        <v>147</v>
      </c>
      <c r="E14" s="47" t="s">
        <v>54</v>
      </c>
      <c r="F14" s="6">
        <v>22.5</v>
      </c>
      <c r="G14" s="44">
        <v>1</v>
      </c>
      <c r="H14" s="14">
        <v>1</v>
      </c>
      <c r="I14" s="17">
        <v>1</v>
      </c>
      <c r="J14" s="2">
        <v>1</v>
      </c>
      <c r="K14" s="47" t="s">
        <v>69</v>
      </c>
      <c r="L14" s="6">
        <v>21.11</v>
      </c>
      <c r="M14" s="44">
        <v>1</v>
      </c>
      <c r="N14" s="2">
        <v>1</v>
      </c>
      <c r="O14" s="2">
        <v>1</v>
      </c>
      <c r="P14" s="2">
        <v>1</v>
      </c>
      <c r="Q14" s="47" t="s">
        <v>76</v>
      </c>
      <c r="R14" s="6">
        <v>21.95</v>
      </c>
      <c r="S14" s="44">
        <v>1</v>
      </c>
      <c r="T14" s="2">
        <v>1</v>
      </c>
      <c r="U14" s="2">
        <v>1</v>
      </c>
      <c r="V14" s="2">
        <v>1</v>
      </c>
      <c r="W14" s="47" t="s">
        <v>78</v>
      </c>
      <c r="X14" s="6">
        <v>22.98</v>
      </c>
      <c r="Y14" s="44">
        <v>1</v>
      </c>
      <c r="Z14" s="2">
        <v>1</v>
      </c>
      <c r="AA14" s="2">
        <v>1</v>
      </c>
      <c r="AB14" s="2">
        <v>1</v>
      </c>
      <c r="AC14" s="47" t="s">
        <v>80</v>
      </c>
      <c r="AD14" s="6">
        <v>23.04</v>
      </c>
      <c r="AE14" s="44">
        <v>1</v>
      </c>
      <c r="AF14" s="2">
        <v>1</v>
      </c>
      <c r="AG14" s="2">
        <v>1</v>
      </c>
      <c r="AH14" s="2">
        <v>1</v>
      </c>
      <c r="AI14" s="18"/>
    </row>
    <row r="15" spans="1:35" ht="225">
      <c r="A15" s="51">
        <v>11</v>
      </c>
      <c r="B15" s="53" t="s">
        <v>64</v>
      </c>
      <c r="C15" s="69" t="s">
        <v>85</v>
      </c>
      <c r="D15" s="67" t="s">
        <v>155</v>
      </c>
      <c r="E15" s="47" t="s">
        <v>54</v>
      </c>
      <c r="F15" s="6">
        <v>275.5</v>
      </c>
      <c r="G15" s="44">
        <v>1</v>
      </c>
      <c r="H15" s="14">
        <v>1</v>
      </c>
      <c r="I15" s="17">
        <v>1</v>
      </c>
      <c r="J15" s="2">
        <v>1</v>
      </c>
      <c r="K15" s="47" t="s">
        <v>69</v>
      </c>
      <c r="L15" s="6">
        <v>257.3</v>
      </c>
      <c r="M15" s="44">
        <v>1</v>
      </c>
      <c r="N15" s="2">
        <v>1</v>
      </c>
      <c r="O15" s="2">
        <v>1</v>
      </c>
      <c r="P15" s="2">
        <v>1</v>
      </c>
      <c r="Q15" s="47" t="s">
        <v>76</v>
      </c>
      <c r="R15" s="6">
        <v>267.56</v>
      </c>
      <c r="S15" s="44">
        <v>1</v>
      </c>
      <c r="T15" s="2">
        <v>1</v>
      </c>
      <c r="U15" s="2">
        <v>1</v>
      </c>
      <c r="V15" s="2">
        <v>1</v>
      </c>
      <c r="W15" s="47" t="s">
        <v>78</v>
      </c>
      <c r="X15" s="6">
        <v>280.12</v>
      </c>
      <c r="Y15" s="44">
        <v>1</v>
      </c>
      <c r="Z15" s="2">
        <v>1</v>
      </c>
      <c r="AA15" s="2">
        <v>1</v>
      </c>
      <c r="AB15" s="2">
        <v>1</v>
      </c>
      <c r="AC15" s="47" t="s">
        <v>80</v>
      </c>
      <c r="AD15" s="6">
        <v>280.9</v>
      </c>
      <c r="AE15" s="44">
        <v>1</v>
      </c>
      <c r="AF15" s="2">
        <v>1</v>
      </c>
      <c r="AG15" s="2">
        <v>1</v>
      </c>
      <c r="AH15" s="2">
        <v>1</v>
      </c>
      <c r="AI15" s="18"/>
    </row>
    <row r="16" spans="1:35" ht="225">
      <c r="A16" s="51">
        <v>12</v>
      </c>
      <c r="B16" s="53" t="s">
        <v>74</v>
      </c>
      <c r="C16" s="69" t="s">
        <v>83</v>
      </c>
      <c r="D16" s="67" t="s">
        <v>148</v>
      </c>
      <c r="E16" s="47" t="s">
        <v>54</v>
      </c>
      <c r="F16" s="6">
        <v>15</v>
      </c>
      <c r="G16" s="44">
        <v>1</v>
      </c>
      <c r="H16" s="14">
        <v>1</v>
      </c>
      <c r="I16" s="17">
        <v>1</v>
      </c>
      <c r="J16" s="2">
        <v>1</v>
      </c>
      <c r="K16" s="47" t="s">
        <v>69</v>
      </c>
      <c r="L16" s="6">
        <v>13.77</v>
      </c>
      <c r="M16" s="44">
        <v>1</v>
      </c>
      <c r="N16" s="2">
        <v>1</v>
      </c>
      <c r="O16" s="2">
        <v>1</v>
      </c>
      <c r="P16" s="2">
        <v>1</v>
      </c>
      <c r="Q16" s="47" t="s">
        <v>76</v>
      </c>
      <c r="R16" s="6">
        <v>14.32</v>
      </c>
      <c r="S16" s="44">
        <v>1</v>
      </c>
      <c r="T16" s="2">
        <v>1</v>
      </c>
      <c r="U16" s="2">
        <v>1</v>
      </c>
      <c r="V16" s="2">
        <v>1</v>
      </c>
      <c r="W16" s="47" t="s">
        <v>78</v>
      </c>
      <c r="X16" s="6">
        <v>14.96</v>
      </c>
      <c r="Y16" s="44">
        <v>1</v>
      </c>
      <c r="Z16" s="2">
        <v>1</v>
      </c>
      <c r="AA16" s="2">
        <v>1</v>
      </c>
      <c r="AB16" s="2">
        <v>1</v>
      </c>
      <c r="AC16" s="47" t="s">
        <v>80</v>
      </c>
      <c r="AD16" s="6">
        <v>15.04</v>
      </c>
      <c r="AE16" s="44">
        <v>1</v>
      </c>
      <c r="AF16" s="2">
        <v>1</v>
      </c>
      <c r="AG16" s="2">
        <v>1</v>
      </c>
      <c r="AH16" s="2">
        <v>1</v>
      </c>
      <c r="AI16" s="18"/>
    </row>
    <row r="17" spans="1:35" ht="26.25" customHeight="1">
      <c r="A17" s="44"/>
      <c r="B17" s="52" t="s">
        <v>51</v>
      </c>
      <c r="C17" s="45"/>
      <c r="D17" s="46"/>
      <c r="E17" s="44"/>
      <c r="F17" s="6">
        <v>1358393.6</v>
      </c>
      <c r="G17" s="44"/>
      <c r="H17" s="14"/>
      <c r="I17" s="14"/>
      <c r="J17" s="2"/>
      <c r="K17" s="44"/>
      <c r="L17" s="6">
        <v>1286115.81</v>
      </c>
      <c r="M17" s="44"/>
      <c r="N17" s="2"/>
      <c r="O17" s="2"/>
      <c r="P17" s="2"/>
      <c r="Q17" s="44"/>
      <c r="R17" s="6">
        <v>1338950.79</v>
      </c>
      <c r="S17" s="44"/>
      <c r="T17" s="2"/>
      <c r="U17" s="2"/>
      <c r="V17" s="2"/>
      <c r="W17" s="44"/>
      <c r="X17" s="6">
        <v>1418650.74</v>
      </c>
      <c r="Y17" s="44"/>
      <c r="Z17" s="2"/>
      <c r="AA17" s="2"/>
      <c r="AB17" s="2"/>
      <c r="AC17" s="6"/>
      <c r="AD17" s="6">
        <v>1404047.62</v>
      </c>
      <c r="AE17" s="44"/>
      <c r="AF17" s="2"/>
      <c r="AG17" s="2"/>
      <c r="AH17" s="2"/>
      <c r="AI17" s="18"/>
    </row>
    <row r="18" spans="1:35" ht="16.5" customHeight="1">
      <c r="A18" s="83" t="s">
        <v>47</v>
      </c>
      <c r="B18" s="83"/>
      <c r="C18" s="83"/>
      <c r="D18" s="83"/>
      <c r="E18" s="48"/>
      <c r="F18" s="48"/>
      <c r="G18" s="48"/>
      <c r="H18" s="48"/>
      <c r="I18" s="48"/>
      <c r="J18" s="48"/>
      <c r="K18" s="48"/>
      <c r="L18" s="48"/>
      <c r="M18" s="3"/>
      <c r="Q18" s="48"/>
      <c r="R18" s="48"/>
      <c r="S18" s="3"/>
      <c r="W18" s="48"/>
      <c r="X18" s="48"/>
      <c r="Y18" s="3"/>
      <c r="AI18" s="7"/>
    </row>
    <row r="19" spans="1:35" ht="20.25" customHeight="1">
      <c r="A19" s="84" t="s">
        <v>48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3"/>
      <c r="R19" s="1"/>
      <c r="S19" s="3"/>
      <c r="X19" s="1"/>
      <c r="Y19" s="3"/>
      <c r="AI19" s="7"/>
    </row>
    <row r="20" spans="1:25" ht="36" customHeight="1">
      <c r="A20" s="82" t="s">
        <v>49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3"/>
      <c r="R20" s="1"/>
      <c r="S20" s="3"/>
      <c r="X20" s="1"/>
      <c r="Y20" s="3"/>
    </row>
    <row r="21" spans="1:25" ht="21.75" customHeight="1">
      <c r="A21" s="82" t="s">
        <v>50</v>
      </c>
      <c r="B21" s="82"/>
      <c r="C21" s="82"/>
      <c r="D21" s="82"/>
      <c r="E21" s="86"/>
      <c r="F21" s="86"/>
      <c r="G21" s="86"/>
      <c r="H21" s="86"/>
      <c r="I21" s="86"/>
      <c r="J21" s="86"/>
      <c r="K21" s="86"/>
      <c r="L21" s="86"/>
      <c r="M21" s="3"/>
      <c r="R21" s="1"/>
      <c r="S21" s="3"/>
      <c r="X21" s="1"/>
      <c r="Y21" s="3"/>
    </row>
    <row r="22" spans="32:34" ht="15.75">
      <c r="AF22" s="7"/>
      <c r="AG22" s="49"/>
      <c r="AH22" s="7"/>
    </row>
    <row r="23" spans="32:34" ht="15.75">
      <c r="AF23" s="7"/>
      <c r="AG23" s="49"/>
      <c r="AH23" s="7"/>
    </row>
    <row r="24" spans="32:34" ht="15.75">
      <c r="AF24" s="7"/>
      <c r="AG24" s="49"/>
      <c r="AH24" s="7"/>
    </row>
    <row r="25" spans="32:34" ht="15.75">
      <c r="AF25" s="7"/>
      <c r="AG25" s="49"/>
      <c r="AH25" s="7"/>
    </row>
    <row r="26" spans="2:34" ht="18.75" customHeight="1">
      <c r="B26" s="85" t="s">
        <v>12</v>
      </c>
      <c r="C26" s="85"/>
      <c r="D26" s="85"/>
      <c r="K26" s="87" t="s">
        <v>41</v>
      </c>
      <c r="L26" s="87"/>
      <c r="Q26" s="87"/>
      <c r="R26" s="87"/>
      <c r="W26" s="87"/>
      <c r="X26" s="87"/>
      <c r="AF26" s="7"/>
      <c r="AG26" s="49"/>
      <c r="AH26" s="7"/>
    </row>
    <row r="27" spans="32:34" ht="15.75">
      <c r="AF27" s="7"/>
      <c r="AG27" s="49"/>
      <c r="AH27" s="7"/>
    </row>
    <row r="28" spans="32:34" ht="15.75">
      <c r="AF28" s="7"/>
      <c r="AG28" s="49"/>
      <c r="AH28" s="7"/>
    </row>
    <row r="29" spans="32:34" ht="15.75">
      <c r="AF29" s="7"/>
      <c r="AG29" s="49"/>
      <c r="AH29" s="7"/>
    </row>
    <row r="30" spans="32:34" ht="15.75">
      <c r="AF30" s="7"/>
      <c r="AG30" s="49"/>
      <c r="AH30" s="7"/>
    </row>
    <row r="31" spans="32:34" ht="15.75">
      <c r="AF31" s="7"/>
      <c r="AG31" s="49"/>
      <c r="AH31" s="7"/>
    </row>
    <row r="32" spans="32:34" ht="15.75">
      <c r="AF32" s="7"/>
      <c r="AG32" s="7"/>
      <c r="AH32" s="7"/>
    </row>
    <row r="33" spans="32:34" ht="15.75">
      <c r="AF33" s="7"/>
      <c r="AG33" s="7"/>
      <c r="AH33" s="7"/>
    </row>
  </sheetData>
  <sheetProtection/>
  <mergeCells count="24">
    <mergeCell ref="Q2:V2"/>
    <mergeCell ref="Q3:V3"/>
    <mergeCell ref="Q26:R26"/>
    <mergeCell ref="W2:AB2"/>
    <mergeCell ref="W3:AB3"/>
    <mergeCell ref="W26:X26"/>
    <mergeCell ref="D2:D4"/>
    <mergeCell ref="A20:L20"/>
    <mergeCell ref="A18:D18"/>
    <mergeCell ref="A19:L19"/>
    <mergeCell ref="B26:D26"/>
    <mergeCell ref="E21:L21"/>
    <mergeCell ref="A21:D21"/>
    <mergeCell ref="K26:L26"/>
    <mergeCell ref="AC2:AH2"/>
    <mergeCell ref="AC3:AH3"/>
    <mergeCell ref="K2:P2"/>
    <mergeCell ref="K3:P3"/>
    <mergeCell ref="A1:L1"/>
    <mergeCell ref="E2:J2"/>
    <mergeCell ref="E3:J3"/>
    <mergeCell ref="A2:A4"/>
    <mergeCell ref="B2:B4"/>
    <mergeCell ref="C2:C4"/>
  </mergeCells>
  <printOptions/>
  <pageMargins left="0.31496062992125984" right="0.1968503937007874" top="0.2755905511811024" bottom="0.1968503937007874" header="0.15748031496062992" footer="0"/>
  <pageSetup fitToHeight="0" horizontalDpi="300" verticalDpi="300" orientation="landscape" paperSize="9" scale="5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22"/>
  <sheetViews>
    <sheetView tabSelected="1" zoomScale="80" zoomScaleNormal="80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3" customWidth="1"/>
    <col min="2" max="2" width="31.875" style="3" customWidth="1"/>
    <col min="3" max="3" width="56.00390625" style="3" customWidth="1"/>
    <col min="4" max="4" width="17.25390625" style="3" customWidth="1"/>
    <col min="5" max="6" width="14.625" style="1" customWidth="1"/>
    <col min="7" max="7" width="9.125" style="1" customWidth="1"/>
    <col min="8" max="8" width="13.125" style="1" bestFit="1" customWidth="1"/>
    <col min="9" max="9" width="15.875" style="1" customWidth="1"/>
    <col min="10" max="16384" width="9.125" style="1" customWidth="1"/>
  </cols>
  <sheetData>
    <row r="1" spans="1:4" ht="32.25" customHeight="1">
      <c r="A1" s="8"/>
      <c r="B1" s="8"/>
      <c r="C1" s="8"/>
      <c r="D1" s="1"/>
    </row>
    <row r="2" spans="1:4" ht="32.25" customHeight="1">
      <c r="A2" s="12" t="s">
        <v>163</v>
      </c>
      <c r="B2" s="12"/>
      <c r="C2" s="12"/>
      <c r="D2" s="12"/>
    </row>
    <row r="4" spans="1:6" ht="28.5" customHeight="1">
      <c r="A4" s="90" t="s">
        <v>0</v>
      </c>
      <c r="B4" s="90" t="s">
        <v>7</v>
      </c>
      <c r="C4" s="79" t="s">
        <v>4</v>
      </c>
      <c r="D4" s="88" t="s">
        <v>11</v>
      </c>
      <c r="E4" s="93" t="s">
        <v>162</v>
      </c>
      <c r="F4" s="88" t="s">
        <v>52</v>
      </c>
    </row>
    <row r="5" spans="1:6" ht="87" customHeight="1">
      <c r="A5" s="91"/>
      <c r="B5" s="91"/>
      <c r="C5" s="79"/>
      <c r="D5" s="88"/>
      <c r="E5" s="94"/>
      <c r="F5" s="88"/>
    </row>
    <row r="6" spans="1:6" ht="73.5" customHeight="1">
      <c r="A6" s="92"/>
      <c r="B6" s="92"/>
      <c r="C6" s="80"/>
      <c r="D6" s="88"/>
      <c r="E6" s="95"/>
      <c r="F6" s="88"/>
    </row>
    <row r="7" spans="1:6" ht="15.75">
      <c r="A7" s="9">
        <v>1</v>
      </c>
      <c r="B7" s="73">
        <v>2</v>
      </c>
      <c r="C7" s="106">
        <v>3</v>
      </c>
      <c r="D7" s="10"/>
      <c r="E7" s="10">
        <v>13</v>
      </c>
      <c r="F7" s="10"/>
    </row>
    <row r="8" spans="1:6" ht="191.25">
      <c r="A8" s="11">
        <v>1</v>
      </c>
      <c r="B8" s="53" t="s">
        <v>57</v>
      </c>
      <c r="C8" s="67" t="s">
        <v>149</v>
      </c>
      <c r="D8" s="13">
        <v>1.42</v>
      </c>
      <c r="E8" s="107">
        <v>42000</v>
      </c>
      <c r="F8" s="55">
        <v>59640</v>
      </c>
    </row>
    <row r="9" spans="1:6" ht="56.25">
      <c r="A9" s="11">
        <v>2</v>
      </c>
      <c r="B9" s="53" t="s">
        <v>59</v>
      </c>
      <c r="C9" s="67" t="s">
        <v>153</v>
      </c>
      <c r="D9" s="13">
        <v>0.5</v>
      </c>
      <c r="E9" s="107">
        <v>176400</v>
      </c>
      <c r="F9" s="55">
        <v>88200</v>
      </c>
    </row>
    <row r="10" spans="1:6" ht="191.25">
      <c r="A10" s="11">
        <v>3</v>
      </c>
      <c r="B10" s="46" t="s">
        <v>60</v>
      </c>
      <c r="C10" s="68" t="s">
        <v>141</v>
      </c>
      <c r="D10" s="13">
        <v>1.42</v>
      </c>
      <c r="E10" s="107">
        <v>193320</v>
      </c>
      <c r="F10" s="55">
        <v>274514.4</v>
      </c>
    </row>
    <row r="11" spans="1:6" ht="213.75">
      <c r="A11" s="11">
        <v>4</v>
      </c>
      <c r="B11" s="46" t="s">
        <v>70</v>
      </c>
      <c r="C11" s="68" t="s">
        <v>154</v>
      </c>
      <c r="D11" s="13">
        <v>0.47</v>
      </c>
      <c r="E11" s="107">
        <v>24480</v>
      </c>
      <c r="F11" s="55">
        <v>11505.6</v>
      </c>
    </row>
    <row r="12" spans="1:6" ht="191.25">
      <c r="A12" s="11">
        <v>5</v>
      </c>
      <c r="B12" s="46" t="s">
        <v>71</v>
      </c>
      <c r="C12" s="70" t="s">
        <v>156</v>
      </c>
      <c r="D12" s="13">
        <v>1.42</v>
      </c>
      <c r="E12" s="107">
        <v>122964</v>
      </c>
      <c r="F12" s="55">
        <v>174608.88</v>
      </c>
    </row>
    <row r="13" spans="1:6" ht="191.25">
      <c r="A13" s="11">
        <v>6</v>
      </c>
      <c r="B13" s="46" t="s">
        <v>72</v>
      </c>
      <c r="C13" s="71" t="s">
        <v>151</v>
      </c>
      <c r="D13" s="13">
        <v>3.2</v>
      </c>
      <c r="E13" s="107">
        <v>7200</v>
      </c>
      <c r="F13" s="55">
        <v>23040</v>
      </c>
    </row>
    <row r="14" spans="1:6" ht="180">
      <c r="A14" s="11">
        <v>7</v>
      </c>
      <c r="B14" s="46" t="s">
        <v>73</v>
      </c>
      <c r="C14" s="68" t="s">
        <v>152</v>
      </c>
      <c r="D14" s="13">
        <v>3.46</v>
      </c>
      <c r="E14" s="107">
        <v>29220</v>
      </c>
      <c r="F14" s="55">
        <v>101101.2</v>
      </c>
    </row>
    <row r="15" spans="1:6" ht="45">
      <c r="A15" s="11">
        <v>8</v>
      </c>
      <c r="B15" s="53" t="s">
        <v>61</v>
      </c>
      <c r="C15" s="72" t="s">
        <v>157</v>
      </c>
      <c r="D15" s="13">
        <v>16.91</v>
      </c>
      <c r="E15" s="107">
        <v>29040</v>
      </c>
      <c r="F15" s="55">
        <v>491066.4</v>
      </c>
    </row>
    <row r="16" spans="1:6" ht="56.25">
      <c r="A16" s="11">
        <v>9</v>
      </c>
      <c r="B16" s="53" t="s">
        <v>62</v>
      </c>
      <c r="C16" s="72" t="s">
        <v>158</v>
      </c>
      <c r="D16" s="13">
        <v>75.88</v>
      </c>
      <c r="E16" s="107">
        <v>10</v>
      </c>
      <c r="F16" s="55">
        <v>758.8</v>
      </c>
    </row>
    <row r="17" spans="1:6" ht="45">
      <c r="A17" s="11">
        <v>10</v>
      </c>
      <c r="B17" s="53" t="s">
        <v>63</v>
      </c>
      <c r="C17" s="67" t="s">
        <v>147</v>
      </c>
      <c r="D17" s="13">
        <v>22.32</v>
      </c>
      <c r="E17" s="107">
        <v>8</v>
      </c>
      <c r="F17" s="55">
        <v>178.56</v>
      </c>
    </row>
    <row r="18" spans="1:6" ht="240" customHeight="1">
      <c r="A18" s="11">
        <v>11</v>
      </c>
      <c r="B18" s="53" t="s">
        <v>64</v>
      </c>
      <c r="C18" s="67" t="s">
        <v>155</v>
      </c>
      <c r="D18" s="13">
        <v>240.5</v>
      </c>
      <c r="E18" s="107">
        <v>480</v>
      </c>
      <c r="F18" s="55">
        <v>115440</v>
      </c>
    </row>
    <row r="19" spans="1:6" ht="398.25" customHeight="1">
      <c r="A19" s="11">
        <v>12</v>
      </c>
      <c r="B19" s="53" t="s">
        <v>74</v>
      </c>
      <c r="C19" s="67" t="s">
        <v>148</v>
      </c>
      <c r="D19" s="13">
        <v>14.62</v>
      </c>
      <c r="E19" s="107">
        <v>360</v>
      </c>
      <c r="F19" s="55">
        <v>5263.2</v>
      </c>
    </row>
    <row r="20" spans="1:6" ht="52.5" customHeight="1">
      <c r="A20" s="11"/>
      <c r="B20" s="11"/>
      <c r="C20" s="11"/>
      <c r="D20" s="6"/>
      <c r="E20" s="50"/>
      <c r="F20" s="55">
        <v>1345317.04</v>
      </c>
    </row>
    <row r="21" spans="1:7" s="4" customFormat="1" ht="34.5" customHeight="1">
      <c r="A21" s="18"/>
      <c r="B21" s="18"/>
      <c r="C21" s="18"/>
      <c r="D21" s="19"/>
      <c r="E21" s="19"/>
      <c r="F21" s="19"/>
      <c r="G21" s="1"/>
    </row>
    <row r="22" spans="4:20" ht="18.75">
      <c r="D22" s="89"/>
      <c r="E22" s="89"/>
      <c r="F22" s="5"/>
      <c r="G22" s="5"/>
      <c r="H22" s="5"/>
      <c r="I22" s="5"/>
      <c r="J22" s="5"/>
      <c r="K22" s="5"/>
      <c r="L22" s="15"/>
      <c r="M22" s="16"/>
      <c r="N22" s="15"/>
      <c r="O22" s="89"/>
      <c r="P22" s="89"/>
      <c r="Q22" s="89"/>
      <c r="R22" s="89"/>
      <c r="S22" s="89"/>
      <c r="T22" s="89"/>
    </row>
  </sheetData>
  <sheetProtection/>
  <mergeCells count="8">
    <mergeCell ref="A4:A6"/>
    <mergeCell ref="B4:B6"/>
    <mergeCell ref="C4:C6"/>
    <mergeCell ref="E4:E6"/>
    <mergeCell ref="O22:T22"/>
    <mergeCell ref="D22:E22"/>
    <mergeCell ref="D4:D6"/>
    <mergeCell ref="F4:F6"/>
  </mergeCells>
  <printOptions/>
  <pageMargins left="0.1968503937007874" right="0.1968503937007874" top="0.42" bottom="0.1968503937007874" header="0.27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zoomScale="110" zoomScaleNormal="110" zoomScalePageLayoutView="0" workbookViewId="0" topLeftCell="A1">
      <selection activeCell="I19" sqref="I19"/>
    </sheetView>
  </sheetViews>
  <sheetFormatPr defaultColWidth="9.00390625" defaultRowHeight="12.75"/>
  <cols>
    <col min="1" max="1" width="4.625" style="33" customWidth="1"/>
    <col min="2" max="2" width="29.00390625" style="20" customWidth="1"/>
    <col min="3" max="3" width="21.375" style="20" customWidth="1"/>
    <col min="4" max="4" width="38.75390625" style="20" customWidth="1"/>
    <col min="5" max="16384" width="9.125" style="20" customWidth="1"/>
  </cols>
  <sheetData>
    <row r="1" spans="1:4" ht="15.75" customHeight="1">
      <c r="A1" s="98" t="s">
        <v>38</v>
      </c>
      <c r="B1" s="98"/>
      <c r="C1" s="98"/>
      <c r="D1" s="98"/>
    </row>
    <row r="2" spans="1:4" ht="12" customHeight="1">
      <c r="A2" s="99" t="s">
        <v>160</v>
      </c>
      <c r="B2" s="99"/>
      <c r="C2" s="99"/>
      <c r="D2" s="99"/>
    </row>
    <row r="3" spans="1:4" ht="15.75" customHeight="1">
      <c r="A3" s="100" t="s">
        <v>161</v>
      </c>
      <c r="B3" s="100"/>
      <c r="C3" s="100"/>
      <c r="D3" s="100"/>
    </row>
    <row r="4" spans="1:4" ht="12.75">
      <c r="A4" s="100"/>
      <c r="B4" s="100"/>
      <c r="C4" s="100"/>
      <c r="D4" s="100"/>
    </row>
    <row r="5" spans="1:4" ht="12.75">
      <c r="A5" s="100"/>
      <c r="B5" s="100"/>
      <c r="C5" s="100"/>
      <c r="D5" s="100"/>
    </row>
    <row r="6" spans="1:4" ht="12.75" customHeight="1">
      <c r="A6" s="100"/>
      <c r="B6" s="100"/>
      <c r="C6" s="100"/>
      <c r="D6" s="100"/>
    </row>
    <row r="7" spans="1:4" ht="10.5" customHeight="1" hidden="1">
      <c r="A7" s="100"/>
      <c r="B7" s="100"/>
      <c r="C7" s="100"/>
      <c r="D7" s="100"/>
    </row>
    <row r="8" spans="1:4" ht="12.75">
      <c r="A8" s="22"/>
      <c r="B8" s="23"/>
      <c r="C8" s="23"/>
      <c r="D8" s="24" t="s">
        <v>30</v>
      </c>
    </row>
    <row r="9" spans="1:4" ht="12.75">
      <c r="A9" s="25" t="s">
        <v>29</v>
      </c>
      <c r="B9" s="21"/>
      <c r="C9" s="21"/>
      <c r="D9" s="21"/>
    </row>
    <row r="10" spans="1:4" ht="25.5" customHeight="1">
      <c r="A10" s="26">
        <v>1</v>
      </c>
      <c r="B10" s="101" t="s">
        <v>15</v>
      </c>
      <c r="C10" s="102"/>
      <c r="D10" s="27" t="s">
        <v>16</v>
      </c>
    </row>
    <row r="11" spans="1:4" ht="32.25" customHeight="1">
      <c r="A11" s="26">
        <v>2</v>
      </c>
      <c r="B11" s="101" t="s">
        <v>17</v>
      </c>
      <c r="C11" s="102"/>
      <c r="D11" s="27" t="s">
        <v>159</v>
      </c>
    </row>
    <row r="12" spans="1:4" ht="12.75">
      <c r="A12" s="26">
        <v>3</v>
      </c>
      <c r="B12" s="101" t="s">
        <v>18</v>
      </c>
      <c r="C12" s="102"/>
      <c r="D12" s="27">
        <v>21070000389</v>
      </c>
    </row>
    <row r="13" spans="1:4" ht="29.25" customHeight="1">
      <c r="A13" s="26">
        <v>4</v>
      </c>
      <c r="B13" s="101" t="s">
        <v>19</v>
      </c>
      <c r="C13" s="102"/>
      <c r="D13" s="27" t="str">
        <f>D11</f>
        <v>Пакеты для утилизации медицинских и бытовых отходов</v>
      </c>
    </row>
    <row r="14" spans="1:4" ht="12.75" customHeight="1">
      <c r="A14" s="26">
        <v>5</v>
      </c>
      <c r="B14" s="101" t="s">
        <v>20</v>
      </c>
      <c r="C14" s="102"/>
      <c r="D14" s="27" t="s">
        <v>21</v>
      </c>
    </row>
    <row r="15" spans="1:4" ht="28.5" customHeight="1">
      <c r="A15" s="26">
        <v>6</v>
      </c>
      <c r="B15" s="101" t="s">
        <v>22</v>
      </c>
      <c r="C15" s="102"/>
      <c r="D15" s="27" t="s">
        <v>55</v>
      </c>
    </row>
    <row r="16" spans="1:4" ht="25.5">
      <c r="A16" s="26">
        <v>7</v>
      </c>
      <c r="B16" s="101" t="s">
        <v>23</v>
      </c>
      <c r="C16" s="102"/>
      <c r="D16" s="27" t="s">
        <v>53</v>
      </c>
    </row>
    <row r="17" spans="1:4" ht="24.75" customHeight="1">
      <c r="A17" s="28" t="s">
        <v>31</v>
      </c>
      <c r="B17" s="29" t="e">
        <f>'Таб 3'!#REF!</f>
        <v>#REF!</v>
      </c>
      <c r="C17" s="30" t="str">
        <f>'Таб 2'!E5</f>
        <v>КП №1689 от  29.12.2020</v>
      </c>
      <c r="D17" s="31">
        <f>'Таб 2'!F17</f>
        <v>1358393.6</v>
      </c>
    </row>
    <row r="18" spans="1:4" ht="24.75" customHeight="1">
      <c r="A18" s="28" t="s">
        <v>32</v>
      </c>
      <c r="B18" s="29" t="e">
        <f>'Таб 3'!#REF!</f>
        <v>#REF!</v>
      </c>
      <c r="C18" s="30" t="str">
        <f>'Таб 2'!K5</f>
        <v>КП №1649 от  24.12.2020</v>
      </c>
      <c r="D18" s="31">
        <f>'Таб 2'!L17</f>
        <v>1286115.81</v>
      </c>
    </row>
    <row r="19" spans="1:4" ht="24.75" customHeight="1">
      <c r="A19" s="28" t="s">
        <v>33</v>
      </c>
      <c r="B19" s="30" t="e">
        <f>'Таб 3'!#REF!</f>
        <v>#REF!</v>
      </c>
      <c r="C19" s="30" t="str">
        <f>'Таб 2'!Q5</f>
        <v>КП №122 от  24.12.2020</v>
      </c>
      <c r="D19" s="31">
        <f>'Таб 2'!R17</f>
        <v>1338950.79</v>
      </c>
    </row>
    <row r="20" spans="1:4" ht="24.75" customHeight="1">
      <c r="A20" s="28" t="s">
        <v>81</v>
      </c>
      <c r="B20" s="29" t="e">
        <f>'Таб 3'!#REF!</f>
        <v>#REF!</v>
      </c>
      <c r="C20" s="30" t="str">
        <f>'Таб 2'!W5</f>
        <v>КП №2127 от  23.12.2020</v>
      </c>
      <c r="D20" s="31">
        <f>'Таб 2'!X17</f>
        <v>1418650.74</v>
      </c>
    </row>
    <row r="21" spans="1:4" ht="24.75" customHeight="1">
      <c r="A21" s="28" t="s">
        <v>82</v>
      </c>
      <c r="B21" s="29" t="e">
        <f>'Таб 3'!#REF!</f>
        <v>#REF!</v>
      </c>
      <c r="C21" s="30" t="str">
        <f>'Таб 2'!AC5</f>
        <v>КП №2010 от  29.12.2020</v>
      </c>
      <c r="D21" s="31">
        <f>'Таб 2'!AD17</f>
        <v>1404047.62</v>
      </c>
    </row>
    <row r="22" spans="1:4" ht="39" customHeight="1">
      <c r="A22" s="28" t="s">
        <v>34</v>
      </c>
      <c r="B22" s="104" t="s">
        <v>24</v>
      </c>
      <c r="C22" s="105"/>
      <c r="D22" s="27"/>
    </row>
    <row r="23" spans="1:4" ht="28.5" customHeight="1">
      <c r="A23" s="26">
        <v>8</v>
      </c>
      <c r="B23" s="101" t="s">
        <v>25</v>
      </c>
      <c r="C23" s="102"/>
      <c r="D23" s="27" t="s">
        <v>86</v>
      </c>
    </row>
    <row r="24" spans="1:4" ht="28.5" customHeight="1">
      <c r="A24" s="26">
        <v>9</v>
      </c>
      <c r="B24" s="101" t="s">
        <v>26</v>
      </c>
      <c r="C24" s="102"/>
      <c r="D24" s="32"/>
    </row>
    <row r="25" spans="1:4" ht="54.75" customHeight="1">
      <c r="A25" s="26">
        <v>10</v>
      </c>
      <c r="B25" s="101" t="s">
        <v>35</v>
      </c>
      <c r="C25" s="102"/>
      <c r="D25" s="96">
        <v>1.0562</v>
      </c>
    </row>
    <row r="26" spans="1:4" ht="39.75" customHeight="1">
      <c r="A26" s="26">
        <v>11</v>
      </c>
      <c r="B26" s="101" t="s">
        <v>27</v>
      </c>
      <c r="C26" s="102"/>
      <c r="D26" s="97"/>
    </row>
    <row r="27" spans="1:4" ht="27.75" customHeight="1">
      <c r="A27" s="26">
        <v>12</v>
      </c>
      <c r="B27" s="101" t="s">
        <v>28</v>
      </c>
      <c r="C27" s="102"/>
      <c r="D27" s="31"/>
    </row>
    <row r="28" spans="1:4" ht="15.75" customHeight="1">
      <c r="A28" s="26">
        <v>13</v>
      </c>
      <c r="B28" s="103" t="s">
        <v>39</v>
      </c>
      <c r="C28" s="102"/>
      <c r="D28" s="32"/>
    </row>
    <row r="29" spans="1:4" ht="27.75" customHeight="1">
      <c r="A29" s="26">
        <v>14</v>
      </c>
      <c r="B29" s="101" t="s">
        <v>40</v>
      </c>
      <c r="C29" s="102"/>
      <c r="D29" s="31" t="e">
        <f>'Таб 3'!#REF!</f>
        <v>#REF!</v>
      </c>
    </row>
    <row r="30" spans="2:3" ht="9" customHeight="1">
      <c r="B30" s="34"/>
      <c r="C30" s="34"/>
    </row>
    <row r="31" spans="2:4" ht="12.75">
      <c r="B31" s="35"/>
      <c r="C31" s="36"/>
      <c r="D31" s="36"/>
    </row>
    <row r="32" spans="2:4" ht="9.75" customHeight="1">
      <c r="B32" s="37"/>
      <c r="C32" s="36"/>
      <c r="D32" s="36" t="s">
        <v>37</v>
      </c>
    </row>
    <row r="33" spans="2:4" ht="12.75">
      <c r="B33" s="36" t="s">
        <v>36</v>
      </c>
      <c r="C33" s="36"/>
      <c r="D33" s="24" t="s">
        <v>41</v>
      </c>
    </row>
    <row r="34" spans="3:4" ht="12.75">
      <c r="C34" s="34"/>
      <c r="D34" s="24"/>
    </row>
    <row r="35" spans="2:4" ht="12.75">
      <c r="B35" s="36" t="s">
        <v>42</v>
      </c>
      <c r="C35" s="34"/>
      <c r="D35" s="24" t="s">
        <v>56</v>
      </c>
    </row>
    <row r="36" spans="2:4" ht="12.75">
      <c r="B36" s="34"/>
      <c r="C36" s="34"/>
      <c r="D36" s="24"/>
    </row>
    <row r="37" spans="2:3" ht="12.75">
      <c r="B37" s="34"/>
      <c r="C37" s="34"/>
    </row>
    <row r="38" spans="2:3" ht="12.75">
      <c r="B38" s="34"/>
      <c r="C38" s="34"/>
    </row>
    <row r="39" spans="2:3" ht="12.75">
      <c r="B39" s="34"/>
      <c r="C39" s="34"/>
    </row>
    <row r="40" spans="2:3" ht="12.75">
      <c r="B40" s="34"/>
      <c r="C40" s="34"/>
    </row>
    <row r="41" spans="2:3" ht="12.75">
      <c r="B41" s="34"/>
      <c r="C41" s="34"/>
    </row>
    <row r="42" spans="2:3" ht="12.75">
      <c r="B42" s="34"/>
      <c r="C42" s="34"/>
    </row>
    <row r="43" spans="2:3" ht="12.75">
      <c r="B43" s="34"/>
      <c r="C43" s="34"/>
    </row>
    <row r="44" spans="2:3" ht="12.75">
      <c r="B44" s="34"/>
      <c r="C44" s="34"/>
    </row>
    <row r="45" spans="2:3" ht="12.75">
      <c r="B45" s="34"/>
      <c r="C45" s="34"/>
    </row>
    <row r="46" spans="2:3" ht="12.75">
      <c r="B46" s="34"/>
      <c r="C46" s="34"/>
    </row>
    <row r="47" spans="2:3" ht="12.75">
      <c r="B47" s="34"/>
      <c r="C47" s="34"/>
    </row>
    <row r="48" spans="2:3" ht="12.75">
      <c r="B48" s="34"/>
      <c r="C48" s="3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6" sqref="D16"/>
    </sheetView>
  </sheetViews>
  <sheetFormatPr defaultColWidth="9.00390625" defaultRowHeight="12.75"/>
  <sheetData>
    <row r="39" ht="4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1:E170"/>
  <sheetViews>
    <sheetView zoomScalePageLayoutView="0" workbookViewId="0" topLeftCell="A25">
      <selection activeCell="E1" sqref="E1:E13"/>
    </sheetView>
  </sheetViews>
  <sheetFormatPr defaultColWidth="9.00390625" defaultRowHeight="12.75"/>
  <cols>
    <col min="5" max="5" width="134.875" style="0" customWidth="1"/>
  </cols>
  <sheetData>
    <row r="1" ht="115.5" thickBot="1">
      <c r="E1" s="66" t="s">
        <v>149</v>
      </c>
    </row>
    <row r="2" ht="39" thickBot="1">
      <c r="E2" s="64" t="s">
        <v>140</v>
      </c>
    </row>
    <row r="3" ht="115.5" thickBot="1">
      <c r="E3" s="57" t="s">
        <v>141</v>
      </c>
    </row>
    <row r="4" ht="102.75" thickBot="1">
      <c r="E4" s="57" t="s">
        <v>150</v>
      </c>
    </row>
    <row r="5" ht="88.5" customHeight="1">
      <c r="E5" s="56" t="s">
        <v>142</v>
      </c>
    </row>
    <row r="6" ht="51.75" thickBot="1">
      <c r="E6" s="57" t="s">
        <v>143</v>
      </c>
    </row>
    <row r="7" ht="102.75" thickBot="1">
      <c r="E7" s="57" t="s">
        <v>151</v>
      </c>
    </row>
    <row r="8" ht="102.75" thickBot="1">
      <c r="E8" s="57" t="s">
        <v>152</v>
      </c>
    </row>
    <row r="9" ht="26.25" thickBot="1">
      <c r="E9" s="64" t="s">
        <v>145</v>
      </c>
    </row>
    <row r="10" ht="26.25" thickBot="1">
      <c r="E10" s="64" t="s">
        <v>146</v>
      </c>
    </row>
    <row r="11" ht="26.25" thickBot="1">
      <c r="E11" s="57" t="s">
        <v>147</v>
      </c>
    </row>
    <row r="12" ht="115.5" thickBot="1">
      <c r="E12" s="65" t="s">
        <v>136</v>
      </c>
    </row>
    <row r="13" ht="102.75" thickBot="1">
      <c r="E13" s="57" t="s">
        <v>148</v>
      </c>
    </row>
    <row r="14" ht="115.5" thickBot="1">
      <c r="E14" s="57" t="s">
        <v>144</v>
      </c>
    </row>
    <row r="15" ht="26.25" thickBot="1">
      <c r="E15" s="64" t="s">
        <v>145</v>
      </c>
    </row>
    <row r="16" ht="26.25" thickBot="1">
      <c r="E16" s="64" t="s">
        <v>146</v>
      </c>
    </row>
    <row r="17" ht="26.25" thickBot="1">
      <c r="E17" s="57" t="s">
        <v>147</v>
      </c>
    </row>
    <row r="18" ht="115.5" thickBot="1">
      <c r="E18" s="65" t="s">
        <v>136</v>
      </c>
    </row>
    <row r="19" ht="102.75" thickBot="1">
      <c r="E19" s="57" t="s">
        <v>148</v>
      </c>
    </row>
    <row r="20" ht="13.5" thickBot="1">
      <c r="E20" s="60" t="s">
        <v>104</v>
      </c>
    </row>
    <row r="21" ht="12.75">
      <c r="E21" s="61" t="s">
        <v>105</v>
      </c>
    </row>
    <row r="22" ht="12.75">
      <c r="E22" s="59" t="s">
        <v>106</v>
      </c>
    </row>
    <row r="23" ht="12.75">
      <c r="E23" s="59" t="s">
        <v>107</v>
      </c>
    </row>
    <row r="24" ht="12.75">
      <c r="E24" s="59" t="s">
        <v>108</v>
      </c>
    </row>
    <row r="25" ht="12.75">
      <c r="E25" s="59" t="s">
        <v>109</v>
      </c>
    </row>
    <row r="26" ht="12.75">
      <c r="E26" s="59" t="s">
        <v>110</v>
      </c>
    </row>
    <row r="27" ht="12.75">
      <c r="E27" s="59" t="s">
        <v>103</v>
      </c>
    </row>
    <row r="28" ht="13.5" thickBot="1">
      <c r="E28" s="60" t="s">
        <v>111</v>
      </c>
    </row>
    <row r="29" ht="38.25">
      <c r="E29" s="59" t="s">
        <v>112</v>
      </c>
    </row>
    <row r="30" ht="12.75">
      <c r="E30" s="59" t="s">
        <v>87</v>
      </c>
    </row>
    <row r="31" ht="12.75">
      <c r="E31" s="59" t="s">
        <v>88</v>
      </c>
    </row>
    <row r="32" ht="25.5">
      <c r="E32" s="59" t="s">
        <v>89</v>
      </c>
    </row>
    <row r="33" ht="12.75">
      <c r="E33" s="59" t="s">
        <v>90</v>
      </c>
    </row>
    <row r="34" ht="12.75">
      <c r="E34" s="59" t="s">
        <v>91</v>
      </c>
    </row>
    <row r="35" ht="38.25">
      <c r="E35" s="59" t="s">
        <v>92</v>
      </c>
    </row>
    <row r="36" ht="12.75">
      <c r="E36" s="59" t="s">
        <v>93</v>
      </c>
    </row>
    <row r="37" ht="12.75">
      <c r="E37" s="59" t="s">
        <v>94</v>
      </c>
    </row>
    <row r="38" ht="12.75">
      <c r="E38" s="59" t="s">
        <v>95</v>
      </c>
    </row>
    <row r="39" ht="12.75">
      <c r="E39" s="59" t="s">
        <v>96</v>
      </c>
    </row>
    <row r="40" ht="12.75">
      <c r="E40" s="59" t="s">
        <v>97</v>
      </c>
    </row>
    <row r="41" ht="12.75">
      <c r="E41" s="59" t="s">
        <v>98</v>
      </c>
    </row>
    <row r="42" ht="12.75">
      <c r="E42" s="59" t="s">
        <v>99</v>
      </c>
    </row>
    <row r="43" ht="12.75">
      <c r="E43" s="59" t="s">
        <v>100</v>
      </c>
    </row>
    <row r="44" ht="25.5">
      <c r="E44" s="59" t="s">
        <v>101</v>
      </c>
    </row>
    <row r="45" ht="12.75">
      <c r="E45" s="59" t="s">
        <v>102</v>
      </c>
    </row>
    <row r="46" ht="12.75">
      <c r="E46" s="59" t="s">
        <v>103</v>
      </c>
    </row>
    <row r="47" ht="13.5" thickBot="1">
      <c r="E47" s="60" t="s">
        <v>104</v>
      </c>
    </row>
    <row r="48" ht="38.25">
      <c r="E48" s="59" t="s">
        <v>113</v>
      </c>
    </row>
    <row r="49" ht="12.75">
      <c r="E49" s="59" t="s">
        <v>87</v>
      </c>
    </row>
    <row r="50" ht="12.75">
      <c r="E50" s="59" t="s">
        <v>114</v>
      </c>
    </row>
    <row r="51" ht="12.75">
      <c r="E51" s="59" t="s">
        <v>115</v>
      </c>
    </row>
    <row r="52" ht="25.5">
      <c r="E52" s="59" t="s">
        <v>89</v>
      </c>
    </row>
    <row r="53" ht="12.75">
      <c r="E53" s="59" t="s">
        <v>90</v>
      </c>
    </row>
    <row r="54" ht="25.5">
      <c r="E54" s="59" t="s">
        <v>89</v>
      </c>
    </row>
    <row r="55" ht="12.75">
      <c r="E55" s="59" t="s">
        <v>90</v>
      </c>
    </row>
    <row r="56" ht="12.75">
      <c r="E56" s="59" t="s">
        <v>91</v>
      </c>
    </row>
    <row r="57" ht="38.25">
      <c r="E57" s="59" t="s">
        <v>92</v>
      </c>
    </row>
    <row r="58" ht="12.75">
      <c r="E58" s="59" t="s">
        <v>93</v>
      </c>
    </row>
    <row r="59" ht="12.75">
      <c r="E59" s="59" t="s">
        <v>94</v>
      </c>
    </row>
    <row r="60" ht="12.75">
      <c r="E60" s="59" t="s">
        <v>95</v>
      </c>
    </row>
    <row r="61" ht="12.75">
      <c r="E61" s="59" t="s">
        <v>96</v>
      </c>
    </row>
    <row r="62" ht="12.75">
      <c r="E62" s="59" t="s">
        <v>97</v>
      </c>
    </row>
    <row r="63" ht="12.75">
      <c r="E63" s="59" t="s">
        <v>98</v>
      </c>
    </row>
    <row r="64" ht="12.75">
      <c r="E64" s="59" t="s">
        <v>99</v>
      </c>
    </row>
    <row r="65" ht="12.75">
      <c r="E65" s="59" t="s">
        <v>100</v>
      </c>
    </row>
    <row r="66" ht="25.5">
      <c r="E66" s="59" t="s">
        <v>101</v>
      </c>
    </row>
    <row r="67" ht="12.75">
      <c r="E67" s="59" t="s">
        <v>102</v>
      </c>
    </row>
    <row r="68" ht="12.75">
      <c r="E68" s="59" t="s">
        <v>103</v>
      </c>
    </row>
    <row r="69" ht="13.5" thickBot="1">
      <c r="E69" s="60" t="s">
        <v>104</v>
      </c>
    </row>
    <row r="70" ht="38.25">
      <c r="E70" s="59" t="s">
        <v>116</v>
      </c>
    </row>
    <row r="71" ht="12.75">
      <c r="E71" s="59" t="s">
        <v>87</v>
      </c>
    </row>
    <row r="72" ht="12.75">
      <c r="E72" s="59" t="s">
        <v>88</v>
      </c>
    </row>
    <row r="73" ht="25.5">
      <c r="E73" s="59" t="s">
        <v>89</v>
      </c>
    </row>
    <row r="74" ht="12.75">
      <c r="E74" s="59" t="s">
        <v>90</v>
      </c>
    </row>
    <row r="75" ht="12.75">
      <c r="E75" s="59" t="s">
        <v>91</v>
      </c>
    </row>
    <row r="76" ht="38.25">
      <c r="E76" s="59" t="s">
        <v>92</v>
      </c>
    </row>
    <row r="77" ht="12.75">
      <c r="E77" s="59" t="s">
        <v>93</v>
      </c>
    </row>
    <row r="78" ht="12.75">
      <c r="E78" s="59" t="s">
        <v>94</v>
      </c>
    </row>
    <row r="79" ht="12.75">
      <c r="E79" s="59" t="s">
        <v>95</v>
      </c>
    </row>
    <row r="80" ht="12.75">
      <c r="E80" s="59" t="s">
        <v>96</v>
      </c>
    </row>
    <row r="81" ht="12.75">
      <c r="E81" s="59" t="s">
        <v>97</v>
      </c>
    </row>
    <row r="82" ht="12.75">
      <c r="E82" s="59" t="s">
        <v>98</v>
      </c>
    </row>
    <row r="83" ht="12.75">
      <c r="E83" s="59" t="s">
        <v>99</v>
      </c>
    </row>
    <row r="84" ht="12.75">
      <c r="E84" s="59" t="s">
        <v>100</v>
      </c>
    </row>
    <row r="85" ht="25.5">
      <c r="E85" s="59" t="s">
        <v>101</v>
      </c>
    </row>
    <row r="86" ht="12.75">
      <c r="E86" s="59" t="s">
        <v>102</v>
      </c>
    </row>
    <row r="87" ht="12.75">
      <c r="E87" s="59" t="s">
        <v>103</v>
      </c>
    </row>
    <row r="88" ht="13.5" thickBot="1">
      <c r="E88" s="60" t="s">
        <v>104</v>
      </c>
    </row>
    <row r="89" ht="38.25">
      <c r="E89" s="59" t="s">
        <v>117</v>
      </c>
    </row>
    <row r="90" ht="12.75">
      <c r="E90" s="59" t="s">
        <v>118</v>
      </c>
    </row>
    <row r="91" ht="25.5">
      <c r="E91" s="59" t="s">
        <v>119</v>
      </c>
    </row>
    <row r="92" ht="12.75">
      <c r="E92" s="59" t="s">
        <v>90</v>
      </c>
    </row>
    <row r="93" ht="12.75">
      <c r="E93" s="59" t="s">
        <v>91</v>
      </c>
    </row>
    <row r="94" ht="38.25">
      <c r="E94" s="59" t="s">
        <v>92</v>
      </c>
    </row>
    <row r="95" ht="12.75">
      <c r="E95" s="59" t="s">
        <v>93</v>
      </c>
    </row>
    <row r="96" ht="12.75">
      <c r="E96" s="59" t="s">
        <v>94</v>
      </c>
    </row>
    <row r="97" ht="12.75">
      <c r="E97" s="59" t="s">
        <v>95</v>
      </c>
    </row>
    <row r="98" ht="12.75">
      <c r="E98" s="59" t="s">
        <v>96</v>
      </c>
    </row>
    <row r="99" ht="12.75">
      <c r="E99" s="59" t="s">
        <v>97</v>
      </c>
    </row>
    <row r="100" ht="12.75">
      <c r="E100" s="59" t="s">
        <v>98</v>
      </c>
    </row>
    <row r="101" ht="12.75">
      <c r="E101" s="59" t="s">
        <v>99</v>
      </c>
    </row>
    <row r="102" ht="12.75">
      <c r="E102" s="59" t="s">
        <v>100</v>
      </c>
    </row>
    <row r="103" ht="25.5">
      <c r="E103" s="59" t="s">
        <v>101</v>
      </c>
    </row>
    <row r="104" ht="13.5" thickBot="1">
      <c r="E104" s="60" t="s">
        <v>102</v>
      </c>
    </row>
    <row r="105" ht="38.25">
      <c r="E105" s="59" t="s">
        <v>120</v>
      </c>
    </row>
    <row r="106" ht="12.75">
      <c r="E106" s="59" t="s">
        <v>121</v>
      </c>
    </row>
    <row r="107" ht="25.5">
      <c r="E107" s="59" t="s">
        <v>122</v>
      </c>
    </row>
    <row r="108" ht="12.75">
      <c r="E108" s="59" t="s">
        <v>90</v>
      </c>
    </row>
    <row r="109" ht="12.75">
      <c r="E109" s="59" t="s">
        <v>91</v>
      </c>
    </row>
    <row r="110" ht="38.25">
      <c r="E110" s="59" t="s">
        <v>92</v>
      </c>
    </row>
    <row r="111" ht="12.75">
      <c r="E111" s="59" t="s">
        <v>93</v>
      </c>
    </row>
    <row r="112" ht="12.75">
      <c r="E112" s="59" t="s">
        <v>94</v>
      </c>
    </row>
    <row r="113" ht="12.75">
      <c r="E113" s="59" t="s">
        <v>95</v>
      </c>
    </row>
    <row r="114" ht="12.75">
      <c r="E114" s="59" t="s">
        <v>96</v>
      </c>
    </row>
    <row r="115" ht="12.75">
      <c r="E115" s="59" t="s">
        <v>97</v>
      </c>
    </row>
    <row r="116" ht="12.75">
      <c r="E116" s="59" t="s">
        <v>98</v>
      </c>
    </row>
    <row r="117" ht="12.75">
      <c r="E117" s="59" t="s">
        <v>99</v>
      </c>
    </row>
    <row r="118" ht="12.75">
      <c r="E118" s="59" t="s">
        <v>100</v>
      </c>
    </row>
    <row r="119" ht="25.5">
      <c r="E119" s="59" t="s">
        <v>101</v>
      </c>
    </row>
    <row r="120" ht="12.75">
      <c r="E120" s="59" t="s">
        <v>102</v>
      </c>
    </row>
    <row r="121" ht="12.75">
      <c r="E121" s="59" t="s">
        <v>103</v>
      </c>
    </row>
    <row r="122" ht="13.5" thickBot="1">
      <c r="E122" s="60" t="s">
        <v>104</v>
      </c>
    </row>
    <row r="123" ht="12.75">
      <c r="E123" s="61" t="s">
        <v>105</v>
      </c>
    </row>
    <row r="124" ht="12.75">
      <c r="E124" s="59" t="s">
        <v>123</v>
      </c>
    </row>
    <row r="125" ht="12.75">
      <c r="E125" s="59" t="s">
        <v>124</v>
      </c>
    </row>
    <row r="126" ht="12.75">
      <c r="E126" s="59" t="s">
        <v>125</v>
      </c>
    </row>
    <row r="127" ht="12.75">
      <c r="E127" s="59" t="s">
        <v>126</v>
      </c>
    </row>
    <row r="128" ht="12.75">
      <c r="E128" s="59" t="s">
        <v>127</v>
      </c>
    </row>
    <row r="129" ht="12.75">
      <c r="E129" s="59" t="s">
        <v>103</v>
      </c>
    </row>
    <row r="130" ht="13.5" thickBot="1">
      <c r="E130" s="60" t="s">
        <v>111</v>
      </c>
    </row>
    <row r="131" ht="12.75">
      <c r="E131" s="61" t="s">
        <v>105</v>
      </c>
    </row>
    <row r="132" ht="12.75">
      <c r="E132" s="59" t="s">
        <v>106</v>
      </c>
    </row>
    <row r="133" ht="12.75">
      <c r="E133" s="59" t="s">
        <v>128</v>
      </c>
    </row>
    <row r="134" ht="12.75">
      <c r="E134" s="59" t="s">
        <v>129</v>
      </c>
    </row>
    <row r="135" ht="12.75">
      <c r="E135" s="59" t="s">
        <v>125</v>
      </c>
    </row>
    <row r="136" ht="12.75">
      <c r="E136" s="59" t="s">
        <v>126</v>
      </c>
    </row>
    <row r="137" ht="12.75">
      <c r="E137" s="59" t="s">
        <v>130</v>
      </c>
    </row>
    <row r="138" ht="12.75">
      <c r="E138" s="59" t="s">
        <v>103</v>
      </c>
    </row>
    <row r="139" ht="13.5" thickBot="1">
      <c r="E139" s="60" t="s">
        <v>111</v>
      </c>
    </row>
    <row r="140" ht="12.75">
      <c r="E140" s="59" t="s">
        <v>131</v>
      </c>
    </row>
    <row r="141" ht="12.75">
      <c r="E141" s="59" t="s">
        <v>132</v>
      </c>
    </row>
    <row r="142" ht="12.75">
      <c r="E142" s="59" t="s">
        <v>133</v>
      </c>
    </row>
    <row r="143" ht="12.75">
      <c r="E143" s="59" t="s">
        <v>134</v>
      </c>
    </row>
    <row r="144" ht="12.75">
      <c r="E144" s="59" t="s">
        <v>110</v>
      </c>
    </row>
    <row r="145" ht="12.75">
      <c r="E145" s="59" t="s">
        <v>135</v>
      </c>
    </row>
    <row r="146" ht="12.75">
      <c r="E146" s="59" t="s">
        <v>103</v>
      </c>
    </row>
    <row r="147" ht="13.5" thickBot="1">
      <c r="E147" s="60" t="s">
        <v>111</v>
      </c>
    </row>
    <row r="148" ht="114.75">
      <c r="E148" s="62" t="s">
        <v>136</v>
      </c>
    </row>
    <row r="149" ht="12.75">
      <c r="E149" s="59" t="s">
        <v>103</v>
      </c>
    </row>
    <row r="150" ht="12.75">
      <c r="E150" s="58"/>
    </row>
    <row r="151" ht="13.5" thickBot="1">
      <c r="E151" s="63" t="s">
        <v>104</v>
      </c>
    </row>
    <row r="152" ht="38.25">
      <c r="E152" s="59" t="s">
        <v>137</v>
      </c>
    </row>
    <row r="153" ht="12.75">
      <c r="E153" s="59" t="s">
        <v>138</v>
      </c>
    </row>
    <row r="154" ht="25.5">
      <c r="E154" s="59" t="s">
        <v>139</v>
      </c>
    </row>
    <row r="155" ht="12.75">
      <c r="E155" s="59" t="s">
        <v>90</v>
      </c>
    </row>
    <row r="156" ht="12.75">
      <c r="E156" s="59" t="s">
        <v>91</v>
      </c>
    </row>
    <row r="157" ht="38.25">
      <c r="E157" s="59" t="s">
        <v>92</v>
      </c>
    </row>
    <row r="158" ht="12.75">
      <c r="E158" s="59" t="s">
        <v>93</v>
      </c>
    </row>
    <row r="159" ht="12.75">
      <c r="E159" s="59" t="s">
        <v>94</v>
      </c>
    </row>
    <row r="160" ht="12.75">
      <c r="E160" s="59" t="s">
        <v>95</v>
      </c>
    </row>
    <row r="161" ht="12.75">
      <c r="E161" s="59" t="s">
        <v>96</v>
      </c>
    </row>
    <row r="162" ht="12.75">
      <c r="E162" s="59" t="s">
        <v>97</v>
      </c>
    </row>
    <row r="163" ht="12.75">
      <c r="E163" s="59" t="s">
        <v>98</v>
      </c>
    </row>
    <row r="164" ht="12.75">
      <c r="E164" s="59" t="s">
        <v>99</v>
      </c>
    </row>
    <row r="165" ht="12.75">
      <c r="E165" s="59" t="s">
        <v>100</v>
      </c>
    </row>
    <row r="166" ht="25.5">
      <c r="E166" s="59" t="s">
        <v>101</v>
      </c>
    </row>
    <row r="167" ht="12.75">
      <c r="E167" s="59" t="s">
        <v>102</v>
      </c>
    </row>
    <row r="168" ht="12.75">
      <c r="E168" s="59" t="s">
        <v>103</v>
      </c>
    </row>
    <row r="169" ht="12.75">
      <c r="E169" s="58"/>
    </row>
    <row r="170" ht="13.5" thickBot="1">
      <c r="E170" s="63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2021-03-12T10:24:12Z</cp:lastPrinted>
  <dcterms:created xsi:type="dcterms:W3CDTF">2011-08-16T14:08:10Z</dcterms:created>
  <dcterms:modified xsi:type="dcterms:W3CDTF">2021-03-12T10:24:14Z</dcterms:modified>
  <cp:category/>
  <cp:version/>
  <cp:contentType/>
  <cp:contentStatus/>
</cp:coreProperties>
</file>